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волк ф4.5" sheetId="1" r:id="rId1"/>
  </sheets>
  <definedNames>
    <definedName name="_xlnm.Print_Titles" localSheetId="0">'волк ф4.5'!$10:$15</definedName>
  </definedNames>
  <calcPr calcId="125725"/>
</workbook>
</file>

<file path=xl/calcChain.xml><?xml version="1.0" encoding="utf-8"?>
<calcChain xmlns="http://schemas.openxmlformats.org/spreadsheetml/2006/main">
  <c r="J181" i="1"/>
  <c r="I181"/>
  <c r="H181"/>
  <c r="D181"/>
  <c r="C181"/>
  <c r="C182" s="1"/>
  <c r="J177"/>
  <c r="I177"/>
  <c r="D177"/>
  <c r="C177"/>
  <c r="H170"/>
  <c r="H169"/>
  <c r="H177" s="1"/>
  <c r="J168"/>
  <c r="I168"/>
  <c r="D168"/>
  <c r="C168"/>
  <c r="H166"/>
  <c r="H168" s="1"/>
  <c r="J165"/>
  <c r="I165"/>
  <c r="D165"/>
  <c r="C165"/>
  <c r="H164"/>
  <c r="H163"/>
  <c r="H165" s="1"/>
  <c r="J162"/>
  <c r="I162"/>
  <c r="D162"/>
  <c r="C162"/>
  <c r="H161"/>
  <c r="H160"/>
  <c r="H157"/>
  <c r="H156"/>
  <c r="H162" s="1"/>
  <c r="J155"/>
  <c r="I155"/>
  <c r="D155"/>
  <c r="C155"/>
  <c r="H151"/>
  <c r="H155" s="1"/>
  <c r="J150"/>
  <c r="I150"/>
  <c r="D150"/>
  <c r="C150"/>
  <c r="H143"/>
  <c r="H142"/>
  <c r="H150" s="1"/>
  <c r="J141"/>
  <c r="I141"/>
  <c r="D141"/>
  <c r="C141"/>
  <c r="H140"/>
  <c r="H139"/>
  <c r="H138"/>
  <c r="H141" s="1"/>
  <c r="J137"/>
  <c r="I137"/>
  <c r="D137"/>
  <c r="C137"/>
  <c r="H136"/>
  <c r="H135"/>
  <c r="H134"/>
  <c r="H133"/>
  <c r="H137" s="1"/>
  <c r="J132"/>
  <c r="I132"/>
  <c r="D132"/>
  <c r="C132"/>
  <c r="H131"/>
  <c r="H130"/>
  <c r="H129"/>
  <c r="H132" s="1"/>
  <c r="J128"/>
  <c r="I128"/>
  <c r="D128"/>
  <c r="C128"/>
  <c r="H127"/>
  <c r="H126"/>
  <c r="H125"/>
  <c r="H128" s="1"/>
  <c r="D124"/>
  <c r="C124"/>
  <c r="J123"/>
  <c r="I123" s="1"/>
  <c r="H123" s="1"/>
  <c r="J122"/>
  <c r="I122"/>
  <c r="H122" s="1"/>
  <c r="J121"/>
  <c r="J124" s="1"/>
  <c r="H120"/>
  <c r="J119"/>
  <c r="I119"/>
  <c r="G119"/>
  <c r="F119"/>
  <c r="E119"/>
  <c r="D119"/>
  <c r="C119"/>
  <c r="H118"/>
  <c r="H117"/>
  <c r="H116"/>
  <c r="H115"/>
  <c r="H119" s="1"/>
  <c r="D114"/>
  <c r="C114"/>
  <c r="J113"/>
  <c r="I113"/>
  <c r="H113" s="1"/>
  <c r="J112"/>
  <c r="I112" s="1"/>
  <c r="H112" s="1"/>
  <c r="J111"/>
  <c r="I111"/>
  <c r="H111" s="1"/>
  <c r="J110"/>
  <c r="I110" s="1"/>
  <c r="H110" s="1"/>
  <c r="J109"/>
  <c r="I109"/>
  <c r="H109" s="1"/>
  <c r="J108"/>
  <c r="I108" s="1"/>
  <c r="H107"/>
  <c r="J106"/>
  <c r="I106"/>
  <c r="D106"/>
  <c r="C106"/>
  <c r="H105"/>
  <c r="H96"/>
  <c r="H106" s="1"/>
  <c r="C95"/>
  <c r="J94"/>
  <c r="I94" s="1"/>
  <c r="H94" s="1"/>
  <c r="G94" s="1"/>
  <c r="F94" s="1"/>
  <c r="E94" s="1"/>
  <c r="D94" s="1"/>
  <c r="J93"/>
  <c r="I93" s="1"/>
  <c r="H93" s="1"/>
  <c r="G93" s="1"/>
  <c r="F93" s="1"/>
  <c r="E93" s="1"/>
  <c r="D93" s="1"/>
  <c r="H92"/>
  <c r="J91"/>
  <c r="I91" s="1"/>
  <c r="H91" s="1"/>
  <c r="G91" s="1"/>
  <c r="F91" s="1"/>
  <c r="E91" s="1"/>
  <c r="D91" s="1"/>
  <c r="J90"/>
  <c r="J95" s="1"/>
  <c r="H89"/>
  <c r="C88"/>
  <c r="J87"/>
  <c r="I87"/>
  <c r="H87" s="1"/>
  <c r="G87" s="1"/>
  <c r="F87" s="1"/>
  <c r="E87" s="1"/>
  <c r="D87" s="1"/>
  <c r="J86"/>
  <c r="I86" s="1"/>
  <c r="H86" s="1"/>
  <c r="G86" s="1"/>
  <c r="F86" s="1"/>
  <c r="E86" s="1"/>
  <c r="D86" s="1"/>
  <c r="H85"/>
  <c r="J84"/>
  <c r="I84" s="1"/>
  <c r="H84" s="1"/>
  <c r="G84" s="1"/>
  <c r="F84" s="1"/>
  <c r="E84" s="1"/>
  <c r="D84" s="1"/>
  <c r="J83"/>
  <c r="I83"/>
  <c r="H83" s="1"/>
  <c r="G83" s="1"/>
  <c r="F83" s="1"/>
  <c r="E83" s="1"/>
  <c r="D83" s="1"/>
  <c r="J82"/>
  <c r="I82" s="1"/>
  <c r="H81"/>
  <c r="J80"/>
  <c r="I80"/>
  <c r="C80"/>
  <c r="H79"/>
  <c r="H78"/>
  <c r="D78"/>
  <c r="H77"/>
  <c r="H76"/>
  <c r="D76"/>
  <c r="H75"/>
  <c r="D75"/>
  <c r="H74"/>
  <c r="D74"/>
  <c r="D80" s="1"/>
  <c r="H73"/>
  <c r="H80" s="1"/>
  <c r="J72"/>
  <c r="I72"/>
  <c r="D72"/>
  <c r="C72"/>
  <c r="H67"/>
  <c r="H72" s="1"/>
  <c r="J66"/>
  <c r="I66"/>
  <c r="D66"/>
  <c r="C66"/>
  <c r="H65"/>
  <c r="H64"/>
  <c r="H63"/>
  <c r="H62"/>
  <c r="H66" s="1"/>
  <c r="J61"/>
  <c r="I61"/>
  <c r="D61"/>
  <c r="C61"/>
  <c r="H60"/>
  <c r="H59"/>
  <c r="H57"/>
  <c r="H61" s="1"/>
  <c r="J54"/>
  <c r="I54"/>
  <c r="D54"/>
  <c r="C54"/>
  <c r="H53"/>
  <c r="H52"/>
  <c r="H51"/>
  <c r="H50"/>
  <c r="H49"/>
  <c r="H48"/>
  <c r="H47"/>
  <c r="H54" s="1"/>
  <c r="C45"/>
  <c r="J44"/>
  <c r="I44" s="1"/>
  <c r="H44" s="1"/>
  <c r="D44"/>
  <c r="J43"/>
  <c r="I43" s="1"/>
  <c r="H43" s="1"/>
  <c r="D43"/>
  <c r="J42"/>
  <c r="I42"/>
  <c r="H42" s="1"/>
  <c r="D42"/>
  <c r="J41"/>
  <c r="J45" s="1"/>
  <c r="I41"/>
  <c r="I45" s="1"/>
  <c r="D41"/>
  <c r="D45" s="1"/>
  <c r="H40"/>
  <c r="J39"/>
  <c r="I39"/>
  <c r="D39"/>
  <c r="C39"/>
  <c r="H38"/>
  <c r="H37"/>
  <c r="H36"/>
  <c r="H35"/>
  <c r="H34"/>
  <c r="H39" s="1"/>
  <c r="J33"/>
  <c r="I33"/>
  <c r="D33"/>
  <c r="C33"/>
  <c r="H32"/>
  <c r="H31"/>
  <c r="H30"/>
  <c r="H29"/>
  <c r="H28"/>
  <c r="H27"/>
  <c r="H33" s="1"/>
  <c r="C26"/>
  <c r="J25"/>
  <c r="I25"/>
  <c r="H25" s="1"/>
  <c r="D25"/>
  <c r="H24"/>
  <c r="J23"/>
  <c r="I23" s="1"/>
  <c r="H23" s="1"/>
  <c r="D23"/>
  <c r="H22"/>
  <c r="J21"/>
  <c r="I21"/>
  <c r="H21" s="1"/>
  <c r="D21"/>
  <c r="H20"/>
  <c r="J19"/>
  <c r="I19" s="1"/>
  <c r="H19" s="1"/>
  <c r="D19"/>
  <c r="J18"/>
  <c r="I18" s="1"/>
  <c r="D18"/>
  <c r="D26" s="1"/>
  <c r="H17"/>
  <c r="H16"/>
  <c r="B15"/>
  <c r="I114" l="1"/>
  <c r="H108"/>
  <c r="I26"/>
  <c r="H18"/>
  <c r="H26" s="1"/>
  <c r="I88"/>
  <c r="H82"/>
  <c r="G82" s="1"/>
  <c r="F82" s="1"/>
  <c r="E82" s="1"/>
  <c r="D82" s="1"/>
  <c r="D88" s="1"/>
  <c r="H114"/>
  <c r="J26"/>
  <c r="H41"/>
  <c r="H45" s="1"/>
  <c r="J88"/>
  <c r="J114"/>
  <c r="J182" s="1"/>
  <c r="I90"/>
  <c r="I121"/>
  <c r="I95" l="1"/>
  <c r="H90"/>
  <c r="I124"/>
  <c r="I182" s="1"/>
  <c r="H121"/>
  <c r="H124" s="1"/>
  <c r="H88"/>
  <c r="G90" l="1"/>
  <c r="F90" s="1"/>
  <c r="E90" s="1"/>
  <c r="D90" s="1"/>
  <c r="D95" s="1"/>
  <c r="D182" s="1"/>
  <c r="H95"/>
  <c r="H182"/>
</calcChain>
</file>

<file path=xl/sharedStrings.xml><?xml version="1.0" encoding="utf-8"?>
<sst xmlns="http://schemas.openxmlformats.org/spreadsheetml/2006/main" count="203" uniqueCount="165">
  <si>
    <r>
      <rPr>
        <sz val="12"/>
        <rFont val="Times New Roman"/>
      </rPr>
      <t>Форма 4.5. (ДВ)</t>
    </r>
  </si>
  <si>
    <r>
      <rPr>
        <sz val="12"/>
        <rFont val="Times New Roman"/>
      </rPr>
      <t>Документированная информация о добыче волка</t>
    </r>
  </si>
  <si>
    <r>
      <rPr>
        <sz val="12"/>
        <rFont val="Times New Roman"/>
      </rPr>
      <t>по состоянию на 1 августа 2022 г.</t>
    </r>
  </si>
  <si>
    <t/>
  </si>
  <si>
    <r>
      <rPr>
        <sz val="10"/>
        <rFont val="Times New Roman"/>
      </rPr>
      <t>Наименование субъекта Российской Федерации: Вологодская область</t>
    </r>
  </si>
  <si>
    <r>
      <rPr>
        <sz val="10"/>
        <rFont val="Times New Roman"/>
      </rPr>
      <t>Наименование органа исполнительной власти субъекта Российской Федерации: Департамент по охране, контролю и регулированию использования объектов животного мира Вологодской области</t>
    </r>
  </si>
  <si>
    <t>№ пп</t>
  </si>
  <si>
    <t xml:space="preserve">Наименование
охотничьих угодий или иных территорий, являющихся средой обитания охотничьих ресурсов
</t>
  </si>
  <si>
    <t>Выдано разрешений на добычу охотничьих ресурсов, шт.</t>
  </si>
  <si>
    <t>Добыто волков, особей</t>
  </si>
  <si>
    <t>всего</t>
  </si>
  <si>
    <t>в том числе</t>
  </si>
  <si>
    <t>до 1 года</t>
  </si>
  <si>
    <t>старше 1 года</t>
  </si>
  <si>
    <t>самцов</t>
  </si>
  <si>
    <t>самок</t>
  </si>
  <si>
    <t>ООУ</t>
  </si>
  <si>
    <t>Бабаевское районное отделение РОО ВОООиР</t>
  </si>
  <si>
    <t xml:space="preserve">МООО Биосфера                                                                     </t>
  </si>
  <si>
    <t xml:space="preserve">ВРОО Общество ОиР ветеранов правоохранительных органов (О/Х "Дубровское") </t>
  </si>
  <si>
    <t>ВРОО "Общество охотников и рыболовов "Заречье"</t>
  </si>
  <si>
    <t>ОАО "Бабаевский леспромхоз"</t>
  </si>
  <si>
    <t xml:space="preserve">Общественная организация "Подольское РООиР" </t>
  </si>
  <si>
    <t>ООО "Техносервис СВ"</t>
  </si>
  <si>
    <t>ООО "Ассоциация Бабаевских лесопромышленников"</t>
  </si>
  <si>
    <t>ИП Кабанов А.Г.</t>
  </si>
  <si>
    <t>Всего по Бабаевскому р-ну</t>
  </si>
  <si>
    <t>Бабушкинское районное отделение РОО ВОООиР</t>
  </si>
  <si>
    <t>ВРООиР "Красота"</t>
  </si>
  <si>
    <t>ИП Анфалов М.А.</t>
  </si>
  <si>
    <t>ИП Конюшков Е.Н.</t>
  </si>
  <si>
    <t>ИП Мальцев Э.А.</t>
  </si>
  <si>
    <t>Всего по Бабушкинскому р-ну</t>
  </si>
  <si>
    <t xml:space="preserve">ООО "Вологодская охота" </t>
  </si>
  <si>
    <t>ООО "Академия плюс"</t>
  </si>
  <si>
    <t>ООО "Белозерский леспромхоз"</t>
  </si>
  <si>
    <t>ООО "Триал"</t>
  </si>
  <si>
    <t>Всего по Белозерскому р-ну</t>
  </si>
  <si>
    <t>ВООО Клуб охотников и рыболовов "Коротецкий"</t>
  </si>
  <si>
    <t>ООО "Клуб охотников и рыболовов "Хантер"</t>
  </si>
  <si>
    <t>АО "Вашкинский леспромхоз"</t>
  </si>
  <si>
    <t>ООО "МедведЪ"</t>
  </si>
  <si>
    <t>Всего по Вашкинскому р-ну</t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</si>
  <si>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</si>
  <si>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</si>
  <si>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</si>
  <si>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</si>
  <si>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"Сивчуга"</t>
  </si>
  <si>
    <t>ООО "Кулой"</t>
  </si>
  <si>
    <t>ООО "Белка Лес"</t>
  </si>
  <si>
    <t xml:space="preserve">Всего по Верховажскому р-ну </t>
  </si>
  <si>
    <t>Великоустюгское районное отделение РОО ВОООиР</t>
  </si>
  <si>
    <t xml:space="preserve">ООО "Новаторский лесоперераб. комбинат" </t>
  </si>
  <si>
    <t>ООО "Чигра"</t>
  </si>
  <si>
    <t>ИП Бадан В.А.</t>
  </si>
  <si>
    <t>ООО "Траст"</t>
  </si>
  <si>
    <t>Всего по В.Устюгскому р-ну</t>
  </si>
  <si>
    <t>РОО ВОООиР в Вожегодском районе</t>
  </si>
  <si>
    <t xml:space="preserve">НП "Возрождение Русской глубинки" </t>
  </si>
  <si>
    <t>ООО "Диана"</t>
  </si>
  <si>
    <t>Всего по Вожегодскому р-ну</t>
  </si>
  <si>
    <t>Вологодское районное отделение РОО ВОООиР</t>
  </si>
  <si>
    <t>ВР ОВОО - ОСОО (О/Х "Кущубское")</t>
  </si>
  <si>
    <t>ООО "Мелдань"</t>
  </si>
  <si>
    <t>БУ ВО "Облохотдирекция"</t>
  </si>
  <si>
    <t>Всего по Вологодскому р-ну</t>
  </si>
  <si>
    <t>ВРОО Клуб охотников и рыболовов "Охотничье поле"</t>
  </si>
  <si>
    <t>ООО "Гранит"</t>
  </si>
  <si>
    <t>ООО "Прокшино"</t>
  </si>
  <si>
    <t>ООО "Кордон"</t>
  </si>
  <si>
    <t>ООО "Борей"</t>
  </si>
  <si>
    <t>ООО "Альфа"</t>
  </si>
  <si>
    <t>Всего по Вытегорскому р-ну</t>
  </si>
  <si>
    <t>Грязовецкое районное отделение РОО ВОООиР</t>
  </si>
  <si>
    <t>ООО "Яськина поляна"</t>
  </si>
  <si>
    <t>ООО "Руслес"</t>
  </si>
  <si>
    <t>ООО "Охота Сеньга"</t>
  </si>
  <si>
    <t>ООО "Охотничье хозяйство "Егерь"</t>
  </si>
  <si>
    <t>Всего по Грязовецкому р-ну</t>
  </si>
  <si>
    <t xml:space="preserve">ВООО "КЛОРТ "Северная Сторона" </t>
  </si>
  <si>
    <t xml:space="preserve">ВРОО "Общество охотников и рыболовов "Заречье" (о/х "Волковское") </t>
  </si>
  <si>
    <t xml:space="preserve">МУП "Медведок" </t>
  </si>
  <si>
    <t>ООО "Застава"</t>
  </si>
  <si>
    <t>ООО "Сивец"</t>
  </si>
  <si>
    <t>Всего по Кадуйскому р-ну</t>
  </si>
  <si>
    <t xml:space="preserve">Кирилловское районное отделение РОО ВОООиР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</si>
  <si>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</si>
  <si>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</si>
  <si>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</si>
  <si>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 xml:space="preserve">ООО "Линкс-ЛТД"                                     </t>
  </si>
  <si>
    <t>ВРОО "Вологодский клуб охотников и рыболовов"</t>
  </si>
  <si>
    <t>КРОО ОРК "Гостиный берег"</t>
  </si>
  <si>
    <t>Всего по Кирилловскому р-ну</t>
  </si>
  <si>
    <t>ООО "Шонга"</t>
  </si>
  <si>
    <t>ООО "Астра лес"</t>
  </si>
  <si>
    <t>ООО "Русьлес"</t>
  </si>
  <si>
    <t>ООО "Высокая Грива"</t>
  </si>
  <si>
    <t>ООО "Светица"</t>
  </si>
  <si>
    <t>ООО "Слободское"</t>
  </si>
  <si>
    <t>Всего по Кич.-Городецкому р-ну</t>
  </si>
  <si>
    <t xml:space="preserve">ВРООО "Темино-Северное" </t>
  </si>
  <si>
    <t xml:space="preserve">ВРОО охотников и рыболовов "Сухона" </t>
  </si>
  <si>
    <t>Всего по Междуреченскому р-ну</t>
  </si>
  <si>
    <t>РОО ВОООиР в Никольском районе</t>
  </si>
  <si>
    <t>НРОО "Общество охотников и рыболовов "Павловское"</t>
  </si>
  <si>
    <t>ИП Глебов Н.В.</t>
  </si>
  <si>
    <t>Всего по Никольскому р-ну</t>
  </si>
  <si>
    <t xml:space="preserve">РОО ВОООиР в Нюксенском р-не </t>
  </si>
  <si>
    <t xml:space="preserve">ООО "Охотничий клуб "Бобровка" </t>
  </si>
  <si>
    <t>Всего по Нюксенскому р-ну</t>
  </si>
  <si>
    <t>Сокольское районное отделение РОО ВОООиР</t>
  </si>
  <si>
    <t>ООО "Биряковское охотхозяйство"</t>
  </si>
  <si>
    <t>Всего по Сокольскому р-ну</t>
  </si>
  <si>
    <t xml:space="preserve">ВРОО ВАиПО (О/Х "Лесная газета") </t>
  </si>
  <si>
    <t xml:space="preserve">ООО "Гора" </t>
  </si>
  <si>
    <t>ООО "Тексон"</t>
  </si>
  <si>
    <t>Всего по Сямженскому р-ну</t>
  </si>
  <si>
    <t xml:space="preserve">ООО "Коленьга" </t>
  </si>
  <si>
    <t>ООО "Охотхозяйство "Медведь"</t>
  </si>
  <si>
    <t>Всего по Тарногскому р-ну</t>
  </si>
  <si>
    <t>Тотемское районное отделение РОО ВОООиР</t>
  </si>
  <si>
    <t>ООО "СтройсервисГарант"</t>
  </si>
  <si>
    <t>ООО "Охота Ру"</t>
  </si>
  <si>
    <t>ООО "Север Лес"</t>
  </si>
  <si>
    <t>ООО "Климовское"</t>
  </si>
  <si>
    <t>НП "Охотпроект"</t>
  </si>
  <si>
    <t>ООО "Охотничье хозяйство "Вожбальское"</t>
  </si>
  <si>
    <t>Всего по Тотемскому р-ну</t>
  </si>
  <si>
    <t>РОО ВОООиР в Усть-Кубенском районе</t>
  </si>
  <si>
    <t>ООО "Шанс"</t>
  </si>
  <si>
    <t>ООО "Ареал"</t>
  </si>
  <si>
    <t>Всего по Усть-Кубенскому р-ну</t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</si>
  <si>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</si>
  <si>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</si>
  <si>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</si>
  <si>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ИП Соловьев А.А.</t>
  </si>
  <si>
    <t>ООО "Жуковец"</t>
  </si>
  <si>
    <t>Всего по Устюженскому р-ну</t>
  </si>
  <si>
    <t xml:space="preserve">РОО ВОООиР в Харовском р-не </t>
  </si>
  <si>
    <t>Всего по Харовскому р-ну</t>
  </si>
  <si>
    <t xml:space="preserve">РОО ВОООиР в Чагодощенском районе </t>
  </si>
  <si>
    <t>Всего по Чагодощенскому р-ну</t>
  </si>
  <si>
    <t xml:space="preserve">Череповецкое районное отделение РОО ВОООиР </t>
  </si>
  <si>
    <t xml:space="preserve">МВОО ЦО ВУ (О/Х "Уломское") </t>
  </si>
  <si>
    <t>ООО "Северное"(О/Х "Искорское")</t>
  </si>
  <si>
    <t>ООО "Стройметиз" (О/Х "Остров")</t>
  </si>
  <si>
    <t xml:space="preserve">ООО "Центр 911" </t>
  </si>
  <si>
    <t>ООО "ЧереповецСтройИнветст"</t>
  </si>
  <si>
    <t>ООО "Мороцкое"</t>
  </si>
  <si>
    <t>Всего по Череповецкому р-ну</t>
  </si>
  <si>
    <t>РОО ВОООиР в Шекснинском районе</t>
  </si>
  <si>
    <t>Всего по Шекснинскому р-ну</t>
  </si>
  <si>
    <t>Итого по субъекту Российской Федерации:</t>
  </si>
  <si>
    <t xml:space="preserve">Лицо, ответственное </t>
  </si>
  <si>
    <t>ведущий специалист отдела по охране и развитию объектов животного мира</t>
  </si>
  <si>
    <t>В.Е. Ферапонтова</t>
  </si>
  <si>
    <t>за заполнение формы</t>
  </si>
  <si>
    <t>(должность)</t>
  </si>
  <si>
    <t>Ф.И.О.</t>
  </si>
  <si>
    <t>(подпись)</t>
  </si>
  <si>
    <t>23-01-91(0417)</t>
  </si>
  <si>
    <t>"01"</t>
  </si>
  <si>
    <t>сентября 2022 года</t>
  </si>
  <si>
    <t>(номер контактного телефона)</t>
  </si>
  <si>
    <t>(дата составления документа)</t>
  </si>
</sst>
</file>

<file path=xl/styles.xml><?xml version="1.0" encoding="utf-8"?>
<styleSheet xmlns="http://schemas.openxmlformats.org/spreadsheetml/2006/main">
  <fonts count="10">
    <font>
      <sz val="11"/>
      <name val="Calibri"/>
    </font>
    <font>
      <sz val="10"/>
      <name val="Arial"/>
    </font>
    <font>
      <sz val="12"/>
      <name val="Arial"/>
    </font>
    <font>
      <sz val="12"/>
      <name val="Times New Roman"/>
    </font>
    <font>
      <sz val="3"/>
      <name val="Times New Roman"/>
    </font>
    <font>
      <b/>
      <sz val="12"/>
      <name val="Times New Roman"/>
    </font>
    <font>
      <sz val="12"/>
      <name val="Times New Roman"/>
    </font>
    <font>
      <sz val="10"/>
      <name val="Times New Roman"/>
    </font>
    <font>
      <sz val="8"/>
      <name val="Arial"/>
    </font>
    <font>
      <sz val="12"/>
      <name val="Times New Roman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</patternFill>
    </fill>
    <fill>
      <patternFill patternType="solid">
        <fgColor theme="2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87">
    <xf numFmtId="0" fontId="1" fillId="0" borderId="0" xfId="0" applyNumberFormat="1" applyFont="1"/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wrapText="1"/>
    </xf>
    <xf numFmtId="14" fontId="6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horizontal="center" vertical="top" wrapText="1"/>
    </xf>
    <xf numFmtId="0" fontId="6" fillId="0" borderId="0" xfId="0" applyNumberFormat="1" applyFont="1"/>
    <xf numFmtId="0" fontId="6" fillId="0" borderId="0" xfId="0" applyNumberFormat="1" applyFont="1" applyAlignment="1">
      <alignment horizontal="center" vertical="center"/>
    </xf>
    <xf numFmtId="14" fontId="6" fillId="0" borderId="0" xfId="0" applyNumberFormat="1" applyFont="1"/>
    <xf numFmtId="3" fontId="6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/>
    </xf>
    <xf numFmtId="0" fontId="6" fillId="0" borderId="4" xfId="0" applyNumberFormat="1" applyFont="1" applyBorder="1" applyAlignment="1">
      <alignment vertical="center" wrapText="1"/>
    </xf>
    <xf numFmtId="1" fontId="6" fillId="3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Border="1" applyAlignment="1">
      <alignment horizontal="left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3" fontId="6" fillId="4" borderId="4" xfId="0" applyNumberFormat="1" applyFont="1" applyFill="1" applyBorder="1" applyAlignment="1">
      <alignment horizontal="center" vertical="center"/>
    </xf>
    <xf numFmtId="0" fontId="5" fillId="4" borderId="4" xfId="0" applyNumberFormat="1" applyFont="1" applyFill="1" applyBorder="1" applyAlignment="1">
      <alignment vertical="center"/>
    </xf>
    <xf numFmtId="1" fontId="5" fillId="4" borderId="4" xfId="0" applyNumberFormat="1" applyFont="1" applyFill="1" applyBorder="1" applyAlignment="1">
      <alignment horizontal="center" vertical="center" wrapText="1"/>
    </xf>
    <xf numFmtId="1" fontId="6" fillId="4" borderId="4" xfId="0" applyNumberFormat="1" applyFont="1" applyFill="1" applyBorder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/>
    </xf>
    <xf numFmtId="1" fontId="9" fillId="2" borderId="4" xfId="0" applyNumberFormat="1" applyFont="1" applyFill="1" applyBorder="1" applyAlignment="1">
      <alignment horizontal="center" vertical="center"/>
    </xf>
    <xf numFmtId="0" fontId="6" fillId="3" borderId="4" xfId="0" applyNumberFormat="1" applyFont="1" applyFill="1" applyBorder="1" applyAlignment="1">
      <alignment horizontal="left" vertical="center" wrapText="1"/>
    </xf>
    <xf numFmtId="0" fontId="6" fillId="3" borderId="4" xfId="0" applyNumberFormat="1" applyFont="1" applyFill="1" applyBorder="1" applyAlignment="1">
      <alignment vertical="center" wrapText="1"/>
    </xf>
    <xf numFmtId="0" fontId="5" fillId="4" borderId="4" xfId="0" applyNumberFormat="1" applyFont="1" applyFill="1" applyBorder="1" applyAlignment="1">
      <alignment vertical="center" wrapText="1"/>
    </xf>
    <xf numFmtId="1" fontId="6" fillId="2" borderId="4" xfId="0" applyNumberFormat="1" applyFont="1" applyFill="1" applyBorder="1" applyAlignment="1">
      <alignment horizontal="center" vertical="center"/>
    </xf>
    <xf numFmtId="0" fontId="5" fillId="4" borderId="4" xfId="0" applyNumberFormat="1" applyFont="1" applyFill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/>
    </xf>
    <xf numFmtId="3" fontId="6" fillId="3" borderId="4" xfId="0" applyNumberFormat="1" applyFont="1" applyFill="1" applyBorder="1" applyAlignment="1">
      <alignment horizontal="center" vertical="center"/>
    </xf>
    <xf numFmtId="0" fontId="6" fillId="3" borderId="0" xfId="0" applyNumberFormat="1" applyFont="1" applyFill="1" applyAlignment="1">
      <alignment horizontal="center" vertical="center"/>
    </xf>
    <xf numFmtId="0" fontId="6" fillId="0" borderId="4" xfId="0" applyNumberFormat="1" applyFont="1" applyBorder="1" applyAlignment="1">
      <alignment vertical="top" wrapText="1"/>
    </xf>
    <xf numFmtId="0" fontId="5" fillId="0" borderId="4" xfId="0" applyNumberFormat="1" applyFont="1" applyBorder="1" applyAlignment="1">
      <alignment vertical="top" wrapText="1"/>
    </xf>
    <xf numFmtId="1" fontId="5" fillId="3" borderId="4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left"/>
    </xf>
    <xf numFmtId="0" fontId="6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vertical="top"/>
    </xf>
    <xf numFmtId="0" fontId="6" fillId="0" borderId="10" xfId="0" applyNumberFormat="1" applyFont="1" applyBorder="1" applyAlignment="1">
      <alignment horizontal="center" vertical="top"/>
    </xf>
    <xf numFmtId="3" fontId="5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left" vertical="top"/>
    </xf>
    <xf numFmtId="14" fontId="6" fillId="0" borderId="0" xfId="0" applyNumberFormat="1" applyFont="1" applyAlignment="1">
      <alignment horizontal="left" vertical="top"/>
    </xf>
    <xf numFmtId="0" fontId="6" fillId="0" borderId="0" xfId="0" applyNumberFormat="1" applyFont="1" applyAlignment="1">
      <alignment vertical="center"/>
    </xf>
    <xf numFmtId="14" fontId="6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left" vertical="center"/>
    </xf>
    <xf numFmtId="14" fontId="6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top" wrapText="1"/>
    </xf>
    <xf numFmtId="0" fontId="3" fillId="2" borderId="0" xfId="0" applyNumberFormat="1" applyFont="1" applyFill="1" applyAlignment="1">
      <alignment horizontal="center" vertical="top" wrapText="1"/>
    </xf>
    <xf numFmtId="0" fontId="5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top" wrapText="1"/>
    </xf>
    <xf numFmtId="3" fontId="7" fillId="0" borderId="1" xfId="0" applyNumberFormat="1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 wrapText="1"/>
    </xf>
    <xf numFmtId="3" fontId="7" fillId="0" borderId="3" xfId="0" applyNumberFormat="1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textRotation="90" wrapText="1"/>
    </xf>
    <xf numFmtId="3" fontId="6" fillId="0" borderId="9" xfId="0" applyNumberFormat="1" applyFont="1" applyBorder="1" applyAlignment="1">
      <alignment horizontal="center" vertical="center" textRotation="90" wrapText="1"/>
    </xf>
    <xf numFmtId="3" fontId="6" fillId="0" borderId="7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textRotation="90" wrapText="1"/>
    </xf>
    <xf numFmtId="49" fontId="6" fillId="0" borderId="1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/>
    </xf>
    <xf numFmtId="0" fontId="6" fillId="0" borderId="3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center" vertical="top"/>
    </xf>
    <xf numFmtId="0" fontId="6" fillId="0" borderId="1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top"/>
    </xf>
    <xf numFmtId="0" fontId="6" fillId="0" borderId="11" xfId="0" applyNumberFormat="1" applyFont="1" applyBorder="1" applyAlignment="1">
      <alignment horizontal="center" vertical="top"/>
    </xf>
    <xf numFmtId="0" fontId="6" fillId="0" borderId="12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8"/>
  <sheetViews>
    <sheetView tabSelected="1" workbookViewId="0"/>
  </sheetViews>
  <sheetFormatPr defaultColWidth="9" defaultRowHeight="12.75"/>
  <cols>
    <col min="1" max="1" width="6.5703125" customWidth="1"/>
    <col min="2" max="2" width="58.140625" customWidth="1"/>
    <col min="3" max="3" width="16.7109375" customWidth="1"/>
    <col min="4" max="4" width="11.7109375" customWidth="1"/>
    <col min="5" max="5" width="9.5703125" customWidth="1"/>
    <col min="6" max="6" width="10.5703125" customWidth="1"/>
    <col min="7" max="7" width="10.42578125" customWidth="1"/>
    <col min="8" max="8" width="11.5703125" customWidth="1"/>
    <col min="9" max="9" width="10" customWidth="1"/>
    <col min="10" max="10" width="9.7109375" customWidth="1"/>
    <col min="11" max="11" width="6.5703125" customWidth="1"/>
  </cols>
  <sheetData>
    <row r="1" spans="1:11" ht="15.75">
      <c r="A1" s="1"/>
      <c r="B1" s="2"/>
      <c r="C1" s="3"/>
      <c r="D1" s="1"/>
      <c r="E1" s="1"/>
      <c r="F1" s="1"/>
      <c r="G1" s="1"/>
      <c r="H1" s="1"/>
      <c r="I1" s="1"/>
      <c r="J1" s="4" t="s">
        <v>0</v>
      </c>
      <c r="K1" s="1"/>
    </row>
    <row r="2" spans="1:11" ht="15.7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1"/>
    </row>
    <row r="3" spans="1:11" ht="15.7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1"/>
    </row>
    <row r="4" spans="1:11" ht="15.75">
      <c r="A4" s="54"/>
      <c r="B4" s="54"/>
      <c r="C4" s="54"/>
      <c r="D4" s="54"/>
      <c r="E4" s="1"/>
      <c r="F4" s="1"/>
      <c r="G4" s="1"/>
      <c r="H4" s="53"/>
      <c r="I4" s="53"/>
      <c r="J4" s="53"/>
      <c r="K4" s="1"/>
    </row>
    <row r="5" spans="1:11" ht="15.75">
      <c r="A5" s="5"/>
      <c r="B5" s="5"/>
      <c r="C5" s="6"/>
      <c r="D5" s="7"/>
      <c r="E5" s="7"/>
      <c r="F5" s="7"/>
      <c r="G5" s="8"/>
      <c r="H5" s="9"/>
      <c r="I5" s="9"/>
      <c r="J5" s="9"/>
      <c r="K5" s="9"/>
    </row>
    <row r="6" spans="1:11" ht="15.75">
      <c r="A6" s="5" t="s">
        <v>3</v>
      </c>
      <c r="B6" s="55" t="s">
        <v>4</v>
      </c>
      <c r="C6" s="56"/>
      <c r="D6" s="56"/>
      <c r="E6" s="56"/>
      <c r="F6" s="56"/>
      <c r="G6" s="56"/>
      <c r="H6" s="57"/>
    </row>
    <row r="7" spans="1:11" ht="27.4" customHeight="1">
      <c r="A7" s="5" t="s">
        <v>3</v>
      </c>
      <c r="B7" s="55" t="s">
        <v>5</v>
      </c>
      <c r="C7" s="56"/>
      <c r="D7" s="56"/>
      <c r="E7" s="56"/>
      <c r="F7" s="56"/>
      <c r="G7" s="56"/>
      <c r="H7" s="56"/>
      <c r="I7" s="56"/>
      <c r="J7" s="57"/>
      <c r="K7" t="s">
        <v>3</v>
      </c>
    </row>
    <row r="8" spans="1:11" ht="15.75">
      <c r="A8" s="9"/>
      <c r="B8" s="8"/>
      <c r="C8" s="10"/>
      <c r="D8" s="8"/>
      <c r="E8" s="8"/>
      <c r="F8" s="8"/>
      <c r="G8" s="8"/>
      <c r="H8" s="8"/>
      <c r="I8" s="8"/>
      <c r="J8" s="8"/>
      <c r="K8" s="9"/>
    </row>
    <row r="9" spans="1:11" ht="15.75">
      <c r="A9" s="11"/>
      <c r="B9" s="11"/>
      <c r="C9" s="12"/>
      <c r="D9" s="11"/>
      <c r="E9" s="11"/>
      <c r="F9" s="11"/>
      <c r="G9" s="11"/>
      <c r="H9" s="11"/>
      <c r="I9" s="11"/>
      <c r="J9" s="11"/>
      <c r="K9" s="1"/>
    </row>
    <row r="10" spans="1:11" ht="15.75">
      <c r="A10" s="58" t="s">
        <v>6</v>
      </c>
      <c r="B10" s="58" t="s">
        <v>7</v>
      </c>
      <c r="C10" s="65" t="s">
        <v>8</v>
      </c>
      <c r="D10" s="58" t="s">
        <v>9</v>
      </c>
      <c r="E10" s="59"/>
      <c r="F10" s="59"/>
      <c r="G10" s="59"/>
      <c r="H10" s="59"/>
      <c r="I10" s="59"/>
      <c r="J10" s="60"/>
      <c r="K10" s="1"/>
    </row>
    <row r="11" spans="1:11" ht="15.75">
      <c r="A11" s="63"/>
      <c r="B11" s="63"/>
      <c r="C11" s="66"/>
      <c r="D11" s="68" t="s">
        <v>10</v>
      </c>
      <c r="E11" s="58" t="s">
        <v>11</v>
      </c>
      <c r="F11" s="59"/>
      <c r="G11" s="59"/>
      <c r="H11" s="59"/>
      <c r="I11" s="59"/>
      <c r="J11" s="60"/>
      <c r="K11" s="1"/>
    </row>
    <row r="12" spans="1:11" ht="15.75">
      <c r="A12" s="63"/>
      <c r="B12" s="63"/>
      <c r="C12" s="66"/>
      <c r="D12" s="63"/>
      <c r="E12" s="58" t="s">
        <v>12</v>
      </c>
      <c r="F12" s="59"/>
      <c r="G12" s="60"/>
      <c r="H12" s="58" t="s">
        <v>13</v>
      </c>
      <c r="I12" s="59"/>
      <c r="J12" s="60"/>
      <c r="K12" s="1"/>
    </row>
    <row r="13" spans="1:11" ht="15.75">
      <c r="A13" s="63"/>
      <c r="B13" s="63"/>
      <c r="C13" s="66"/>
      <c r="D13" s="63"/>
      <c r="E13" s="69" t="s">
        <v>10</v>
      </c>
      <c r="F13" s="58" t="s">
        <v>11</v>
      </c>
      <c r="G13" s="60"/>
      <c r="H13" s="61" t="s">
        <v>10</v>
      </c>
      <c r="I13" s="58" t="s">
        <v>11</v>
      </c>
      <c r="J13" s="60"/>
      <c r="K13" s="1"/>
    </row>
    <row r="14" spans="1:11" ht="15.75">
      <c r="A14" s="64"/>
      <c r="B14" s="64"/>
      <c r="C14" s="67"/>
      <c r="D14" s="64"/>
      <c r="E14" s="62"/>
      <c r="F14" s="14" t="s">
        <v>14</v>
      </c>
      <c r="G14" s="14" t="s">
        <v>15</v>
      </c>
      <c r="H14" s="62"/>
      <c r="I14" s="13" t="s">
        <v>14</v>
      </c>
      <c r="J14" s="13" t="s">
        <v>15</v>
      </c>
      <c r="K14" s="1"/>
    </row>
    <row r="15" spans="1:11" ht="15.75">
      <c r="A15" s="15">
        <v>1</v>
      </c>
      <c r="B15" s="13">
        <f>SUM(A15+1)</f>
        <v>2</v>
      </c>
      <c r="C15" s="16">
        <v>3</v>
      </c>
      <c r="D15" s="13">
        <v>4</v>
      </c>
      <c r="E15" s="13">
        <v>5</v>
      </c>
      <c r="F15" s="13">
        <v>6</v>
      </c>
      <c r="G15" s="13">
        <v>7</v>
      </c>
      <c r="H15" s="13">
        <v>8</v>
      </c>
      <c r="I15" s="13">
        <v>9</v>
      </c>
      <c r="J15" s="13">
        <v>10</v>
      </c>
      <c r="K15" s="17"/>
    </row>
    <row r="16" spans="1:11" ht="15.75">
      <c r="A16" s="15"/>
      <c r="B16" s="18" t="s">
        <v>16</v>
      </c>
      <c r="C16" s="19">
        <v>91</v>
      </c>
      <c r="D16" s="19">
        <v>18</v>
      </c>
      <c r="E16" s="19">
        <v>0</v>
      </c>
      <c r="F16" s="19">
        <v>0</v>
      </c>
      <c r="G16" s="19">
        <v>0</v>
      </c>
      <c r="H16" s="19">
        <f t="shared" ref="H16:H25" si="0">I16+J16</f>
        <v>18</v>
      </c>
      <c r="I16" s="19">
        <v>12</v>
      </c>
      <c r="J16" s="19">
        <v>6</v>
      </c>
      <c r="K16" s="1"/>
    </row>
    <row r="17" spans="1:11" ht="15.75">
      <c r="A17" s="15"/>
      <c r="B17" s="20" t="s">
        <v>17</v>
      </c>
      <c r="C17" s="21">
        <v>130</v>
      </c>
      <c r="D17" s="19">
        <v>3</v>
      </c>
      <c r="E17" s="19">
        <v>0</v>
      </c>
      <c r="F17" s="19">
        <v>0</v>
      </c>
      <c r="G17" s="19">
        <v>0</v>
      </c>
      <c r="H17" s="19">
        <f t="shared" si="0"/>
        <v>3</v>
      </c>
      <c r="I17" s="21">
        <v>2</v>
      </c>
      <c r="J17" s="21">
        <v>1</v>
      </c>
      <c r="K17" s="9"/>
    </row>
    <row r="18" spans="1:11" ht="15.75">
      <c r="A18" s="15"/>
      <c r="B18" s="18" t="s">
        <v>18</v>
      </c>
      <c r="C18" s="21">
        <v>8</v>
      </c>
      <c r="D18" s="19">
        <f>E18+F18</f>
        <v>0</v>
      </c>
      <c r="E18" s="19">
        <v>0</v>
      </c>
      <c r="F18" s="19">
        <v>0</v>
      </c>
      <c r="G18" s="19">
        <v>0</v>
      </c>
      <c r="H18" s="19">
        <f t="shared" si="0"/>
        <v>0</v>
      </c>
      <c r="I18" s="19">
        <f>J18+K18</f>
        <v>0</v>
      </c>
      <c r="J18" s="19">
        <f>K18+L18</f>
        <v>0</v>
      </c>
      <c r="K18" s="9"/>
    </row>
    <row r="19" spans="1:11" ht="31.5">
      <c r="A19" s="15"/>
      <c r="B19" s="18" t="s">
        <v>19</v>
      </c>
      <c r="C19" s="21">
        <v>0</v>
      </c>
      <c r="D19" s="19">
        <f>E19+F19</f>
        <v>0</v>
      </c>
      <c r="E19" s="19">
        <v>0</v>
      </c>
      <c r="F19" s="19">
        <v>0</v>
      </c>
      <c r="G19" s="19">
        <v>0</v>
      </c>
      <c r="H19" s="19">
        <f t="shared" si="0"/>
        <v>0</v>
      </c>
      <c r="I19" s="19">
        <f>J19+K19</f>
        <v>0</v>
      </c>
      <c r="J19" s="19">
        <f>K19+L19</f>
        <v>0</v>
      </c>
      <c r="K19" s="9"/>
    </row>
    <row r="20" spans="1:11" ht="15.75">
      <c r="A20" s="15"/>
      <c r="B20" s="18" t="s">
        <v>20</v>
      </c>
      <c r="C20" s="21">
        <v>3</v>
      </c>
      <c r="D20" s="19">
        <v>2</v>
      </c>
      <c r="E20" s="19">
        <v>0</v>
      </c>
      <c r="F20" s="19">
        <v>0</v>
      </c>
      <c r="G20" s="19">
        <v>0</v>
      </c>
      <c r="H20" s="19">
        <f t="shared" si="0"/>
        <v>2</v>
      </c>
      <c r="I20" s="21">
        <v>1</v>
      </c>
      <c r="J20" s="21">
        <v>1</v>
      </c>
      <c r="K20" s="9"/>
    </row>
    <row r="21" spans="1:11" ht="15.75">
      <c r="A21" s="15"/>
      <c r="B21" s="18" t="s">
        <v>21</v>
      </c>
      <c r="C21" s="21">
        <v>6</v>
      </c>
      <c r="D21" s="19">
        <f>E21+F21</f>
        <v>0</v>
      </c>
      <c r="E21" s="19">
        <v>0</v>
      </c>
      <c r="F21" s="19">
        <v>0</v>
      </c>
      <c r="G21" s="19">
        <v>0</v>
      </c>
      <c r="H21" s="19">
        <f t="shared" si="0"/>
        <v>0</v>
      </c>
      <c r="I21" s="19">
        <f>J21+K21</f>
        <v>0</v>
      </c>
      <c r="J21" s="19">
        <f>K21+L21</f>
        <v>0</v>
      </c>
      <c r="K21" s="9"/>
    </row>
    <row r="22" spans="1:11" ht="15.75">
      <c r="A22" s="15"/>
      <c r="B22" s="18" t="s">
        <v>22</v>
      </c>
      <c r="C22" s="21">
        <v>10</v>
      </c>
      <c r="D22" s="19">
        <v>1</v>
      </c>
      <c r="E22" s="19">
        <v>0</v>
      </c>
      <c r="F22" s="19">
        <v>0</v>
      </c>
      <c r="G22" s="19">
        <v>0</v>
      </c>
      <c r="H22" s="19">
        <f t="shared" si="0"/>
        <v>1</v>
      </c>
      <c r="I22" s="19">
        <v>0</v>
      </c>
      <c r="J22" s="19">
        <v>1</v>
      </c>
      <c r="K22" s="9"/>
    </row>
    <row r="23" spans="1:11" ht="15.75">
      <c r="A23" s="15"/>
      <c r="B23" s="18" t="s">
        <v>23</v>
      </c>
      <c r="C23" s="21">
        <v>6</v>
      </c>
      <c r="D23" s="19">
        <f>E23+F23</f>
        <v>0</v>
      </c>
      <c r="E23" s="19">
        <v>0</v>
      </c>
      <c r="F23" s="19">
        <v>0</v>
      </c>
      <c r="G23" s="19">
        <v>0</v>
      </c>
      <c r="H23" s="19">
        <f t="shared" si="0"/>
        <v>0</v>
      </c>
      <c r="I23" s="19">
        <f>J23+K23</f>
        <v>0</v>
      </c>
      <c r="J23" s="19">
        <f>K23+L23</f>
        <v>0</v>
      </c>
      <c r="K23" s="9"/>
    </row>
    <row r="24" spans="1:11" ht="15.75">
      <c r="A24" s="15"/>
      <c r="B24" s="18" t="s">
        <v>24</v>
      </c>
      <c r="C24" s="21">
        <v>8</v>
      </c>
      <c r="D24" s="19">
        <v>7</v>
      </c>
      <c r="E24" s="19">
        <v>0</v>
      </c>
      <c r="F24" s="19">
        <v>0</v>
      </c>
      <c r="G24" s="19">
        <v>0</v>
      </c>
      <c r="H24" s="19">
        <f t="shared" si="0"/>
        <v>7</v>
      </c>
      <c r="I24" s="21">
        <v>4</v>
      </c>
      <c r="J24" s="21">
        <v>3</v>
      </c>
      <c r="K24" s="9"/>
    </row>
    <row r="25" spans="1:11" ht="15.75">
      <c r="A25" s="15"/>
      <c r="B25" s="18" t="s">
        <v>25</v>
      </c>
      <c r="C25" s="21">
        <v>0</v>
      </c>
      <c r="D25" s="19">
        <f>E25+F25</f>
        <v>0</v>
      </c>
      <c r="E25" s="19">
        <v>0</v>
      </c>
      <c r="F25" s="19">
        <v>0</v>
      </c>
      <c r="G25" s="19">
        <v>0</v>
      </c>
      <c r="H25" s="19">
        <f t="shared" si="0"/>
        <v>0</v>
      </c>
      <c r="I25" s="19">
        <f>J25+K25</f>
        <v>0</v>
      </c>
      <c r="J25" s="19">
        <f>K25+L25</f>
        <v>0</v>
      </c>
      <c r="K25" s="9"/>
    </row>
    <row r="26" spans="1:11" ht="15.75">
      <c r="A26" s="22"/>
      <c r="B26" s="23" t="s">
        <v>26</v>
      </c>
      <c r="C26" s="24">
        <f>SUM(C16:C25)</f>
        <v>262</v>
      </c>
      <c r="D26" s="24">
        <f>SUM(D16:D25)</f>
        <v>31</v>
      </c>
      <c r="E26" s="25">
        <v>0</v>
      </c>
      <c r="F26" s="25">
        <v>0</v>
      </c>
      <c r="G26" s="25">
        <v>0</v>
      </c>
      <c r="H26" s="26">
        <f>SUM(H16:H25)</f>
        <v>31</v>
      </c>
      <c r="I26" s="24">
        <f>SUM(I16:I25)</f>
        <v>19</v>
      </c>
      <c r="J26" s="24">
        <f>SUM(J16:J25)</f>
        <v>12</v>
      </c>
      <c r="K26" s="9"/>
    </row>
    <row r="27" spans="1:11" ht="15.75">
      <c r="A27" s="15"/>
      <c r="B27" s="18" t="s">
        <v>16</v>
      </c>
      <c r="C27" s="19">
        <v>52</v>
      </c>
      <c r="D27" s="19">
        <v>15</v>
      </c>
      <c r="E27" s="19">
        <v>0</v>
      </c>
      <c r="F27" s="19">
        <v>0</v>
      </c>
      <c r="G27" s="19">
        <v>0</v>
      </c>
      <c r="H27" s="19">
        <f t="shared" ref="H27:H32" si="1">I27+J27</f>
        <v>15</v>
      </c>
      <c r="I27" s="27">
        <v>6</v>
      </c>
      <c r="J27" s="27">
        <v>9</v>
      </c>
      <c r="K27" s="9"/>
    </row>
    <row r="28" spans="1:11" ht="15.75">
      <c r="A28" s="15"/>
      <c r="B28" s="20" t="s">
        <v>27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f t="shared" si="1"/>
        <v>0</v>
      </c>
      <c r="I28" s="27">
        <v>0</v>
      </c>
      <c r="J28" s="27">
        <v>0</v>
      </c>
      <c r="K28" s="9"/>
    </row>
    <row r="29" spans="1:11" ht="15.75">
      <c r="A29" s="15"/>
      <c r="B29" s="20" t="s">
        <v>28</v>
      </c>
      <c r="C29" s="19">
        <v>15</v>
      </c>
      <c r="D29" s="19">
        <v>2</v>
      </c>
      <c r="E29" s="19">
        <v>0</v>
      </c>
      <c r="F29" s="19">
        <v>0</v>
      </c>
      <c r="G29" s="19">
        <v>0</v>
      </c>
      <c r="H29" s="19">
        <f t="shared" si="1"/>
        <v>2</v>
      </c>
      <c r="I29" s="27">
        <v>1</v>
      </c>
      <c r="J29" s="27">
        <v>1</v>
      </c>
      <c r="K29" s="9"/>
    </row>
    <row r="30" spans="1:11" ht="15.75">
      <c r="A30" s="15"/>
      <c r="B30" s="28" t="s">
        <v>29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f t="shared" si="1"/>
        <v>0</v>
      </c>
      <c r="I30" s="27">
        <v>0</v>
      </c>
      <c r="J30" s="27">
        <v>0</v>
      </c>
      <c r="K30" s="9"/>
    </row>
    <row r="31" spans="1:11" ht="15.75">
      <c r="A31" s="15"/>
      <c r="B31" s="28" t="s">
        <v>30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f t="shared" si="1"/>
        <v>0</v>
      </c>
      <c r="I31" s="27">
        <v>0</v>
      </c>
      <c r="J31" s="27">
        <v>0</v>
      </c>
      <c r="K31" s="9"/>
    </row>
    <row r="32" spans="1:11" ht="15.75">
      <c r="A32" s="15"/>
      <c r="B32" s="28" t="s">
        <v>31</v>
      </c>
      <c r="C32" s="19">
        <v>1</v>
      </c>
      <c r="D32" s="19">
        <v>1</v>
      </c>
      <c r="E32" s="19">
        <v>0</v>
      </c>
      <c r="F32" s="19">
        <v>0</v>
      </c>
      <c r="G32" s="19">
        <v>0</v>
      </c>
      <c r="H32" s="19">
        <f t="shared" si="1"/>
        <v>1</v>
      </c>
      <c r="I32" s="27">
        <v>0</v>
      </c>
      <c r="J32" s="27">
        <v>1</v>
      </c>
      <c r="K32" s="9"/>
    </row>
    <row r="33" spans="1:11" ht="15.75">
      <c r="A33" s="22"/>
      <c r="B33" s="23" t="s">
        <v>32</v>
      </c>
      <c r="C33" s="26">
        <f>SUM(C27:C32)</f>
        <v>68</v>
      </c>
      <c r="D33" s="26">
        <f>SUM(D27:D32)</f>
        <v>18</v>
      </c>
      <c r="E33" s="25">
        <v>0</v>
      </c>
      <c r="F33" s="25">
        <v>0</v>
      </c>
      <c r="G33" s="25">
        <v>0</v>
      </c>
      <c r="H33" s="26">
        <f>SUM(H27:H32)</f>
        <v>18</v>
      </c>
      <c r="I33" s="26">
        <f>SUM(I27:I32)</f>
        <v>7</v>
      </c>
      <c r="J33" s="26">
        <f>SUM(J27:J32)</f>
        <v>11</v>
      </c>
      <c r="K33" s="9"/>
    </row>
    <row r="34" spans="1:11" ht="15.75">
      <c r="A34" s="15"/>
      <c r="B34" s="29" t="s">
        <v>16</v>
      </c>
      <c r="C34" s="19">
        <v>74</v>
      </c>
      <c r="D34" s="19">
        <v>9</v>
      </c>
      <c r="E34" s="19">
        <v>0</v>
      </c>
      <c r="F34" s="19">
        <v>0</v>
      </c>
      <c r="G34" s="19">
        <v>0</v>
      </c>
      <c r="H34" s="19">
        <f>I34+J34</f>
        <v>9</v>
      </c>
      <c r="I34" s="19">
        <v>5</v>
      </c>
      <c r="J34" s="19">
        <v>4</v>
      </c>
      <c r="K34" s="9"/>
    </row>
    <row r="35" spans="1:11" ht="15.75">
      <c r="A35" s="15"/>
      <c r="B35" s="29" t="s">
        <v>33</v>
      </c>
      <c r="C35" s="19">
        <v>27</v>
      </c>
      <c r="D35" s="19">
        <v>3</v>
      </c>
      <c r="E35" s="19">
        <v>0</v>
      </c>
      <c r="F35" s="19">
        <v>0</v>
      </c>
      <c r="G35" s="19">
        <v>0</v>
      </c>
      <c r="H35" s="19">
        <f>I35+J35</f>
        <v>3</v>
      </c>
      <c r="I35" s="19">
        <v>2</v>
      </c>
      <c r="J35" s="19">
        <v>1</v>
      </c>
      <c r="K35" s="9"/>
    </row>
    <row r="36" spans="1:11" ht="15.75">
      <c r="A36" s="15"/>
      <c r="B36" s="29" t="s">
        <v>34</v>
      </c>
      <c r="C36" s="19">
        <v>1</v>
      </c>
      <c r="D36" s="19">
        <v>0</v>
      </c>
      <c r="E36" s="19">
        <v>0</v>
      </c>
      <c r="F36" s="19">
        <v>0</v>
      </c>
      <c r="G36" s="19">
        <v>0</v>
      </c>
      <c r="H36" s="19">
        <f>I36+J36</f>
        <v>0</v>
      </c>
      <c r="I36" s="19">
        <v>0</v>
      </c>
      <c r="J36" s="19">
        <v>0</v>
      </c>
      <c r="K36" s="9"/>
    </row>
    <row r="37" spans="1:11" ht="15.75">
      <c r="A37" s="15"/>
      <c r="B37" s="29" t="s">
        <v>35</v>
      </c>
      <c r="C37" s="19">
        <v>4</v>
      </c>
      <c r="D37" s="19">
        <v>0</v>
      </c>
      <c r="E37" s="19">
        <v>0</v>
      </c>
      <c r="F37" s="19">
        <v>0</v>
      </c>
      <c r="G37" s="19">
        <v>0</v>
      </c>
      <c r="H37" s="19">
        <f>I37+J37</f>
        <v>0</v>
      </c>
      <c r="I37" s="19">
        <v>0</v>
      </c>
      <c r="J37" s="19">
        <v>0</v>
      </c>
      <c r="K37" s="9"/>
    </row>
    <row r="38" spans="1:11" ht="15.75">
      <c r="A38" s="15"/>
      <c r="B38" s="29" t="s">
        <v>36</v>
      </c>
      <c r="C38" s="19">
        <v>19</v>
      </c>
      <c r="D38" s="19">
        <v>0</v>
      </c>
      <c r="E38" s="19">
        <v>0</v>
      </c>
      <c r="F38" s="19">
        <v>0</v>
      </c>
      <c r="G38" s="19">
        <v>0</v>
      </c>
      <c r="H38" s="19">
        <f>I38+J38</f>
        <v>0</v>
      </c>
      <c r="I38" s="19">
        <v>0</v>
      </c>
      <c r="J38" s="19">
        <v>0</v>
      </c>
      <c r="K38" s="9"/>
    </row>
    <row r="39" spans="1:11" ht="15.75">
      <c r="A39" s="22"/>
      <c r="B39" s="23" t="s">
        <v>37</v>
      </c>
      <c r="C39" s="26">
        <f>SUM(C34:C38)</f>
        <v>125</v>
      </c>
      <c r="D39" s="26">
        <f>SUM(D34:D38)</f>
        <v>12</v>
      </c>
      <c r="E39" s="25">
        <v>0</v>
      </c>
      <c r="F39" s="25">
        <v>0</v>
      </c>
      <c r="G39" s="25">
        <v>0</v>
      </c>
      <c r="H39" s="26">
        <f>SUM(H34:H38)</f>
        <v>12</v>
      </c>
      <c r="I39" s="26">
        <f>SUM(I34:I38)</f>
        <v>7</v>
      </c>
      <c r="J39" s="26">
        <f>SUM(J34:J38)</f>
        <v>5</v>
      </c>
      <c r="K39" s="9"/>
    </row>
    <row r="40" spans="1:11" ht="15.75">
      <c r="A40" s="15"/>
      <c r="B40" s="18" t="s">
        <v>16</v>
      </c>
      <c r="C40" s="19">
        <v>10</v>
      </c>
      <c r="D40" s="19">
        <v>4</v>
      </c>
      <c r="E40" s="19">
        <v>0</v>
      </c>
      <c r="F40" s="19">
        <v>0</v>
      </c>
      <c r="G40" s="19">
        <v>0</v>
      </c>
      <c r="H40" s="19">
        <f>I40+J40</f>
        <v>4</v>
      </c>
      <c r="I40" s="19">
        <v>3</v>
      </c>
      <c r="J40" s="19">
        <v>1</v>
      </c>
      <c r="K40" s="9"/>
    </row>
    <row r="41" spans="1:11" ht="15.75">
      <c r="A41" s="15"/>
      <c r="B41" s="18" t="s">
        <v>38</v>
      </c>
      <c r="C41" s="19">
        <v>5</v>
      </c>
      <c r="D41" s="19">
        <f>E41+F41</f>
        <v>0</v>
      </c>
      <c r="E41" s="19">
        <v>0</v>
      </c>
      <c r="F41" s="19">
        <v>0</v>
      </c>
      <c r="G41" s="19">
        <v>0</v>
      </c>
      <c r="H41" s="19">
        <f>I41+J41</f>
        <v>0</v>
      </c>
      <c r="I41" s="19">
        <f t="shared" ref="I41:J44" si="2">J41+K41</f>
        <v>0</v>
      </c>
      <c r="J41" s="19">
        <f t="shared" si="2"/>
        <v>0</v>
      </c>
      <c r="K41" s="9"/>
    </row>
    <row r="42" spans="1:11" ht="15.75">
      <c r="A42" s="15"/>
      <c r="B42" s="18" t="s">
        <v>39</v>
      </c>
      <c r="C42" s="19">
        <v>2</v>
      </c>
      <c r="D42" s="19">
        <f>E42+F42</f>
        <v>0</v>
      </c>
      <c r="E42" s="19">
        <v>0</v>
      </c>
      <c r="F42" s="19">
        <v>0</v>
      </c>
      <c r="G42" s="19">
        <v>0</v>
      </c>
      <c r="H42" s="19">
        <f>I42+J42</f>
        <v>0</v>
      </c>
      <c r="I42" s="19">
        <f t="shared" si="2"/>
        <v>0</v>
      </c>
      <c r="J42" s="19">
        <f t="shared" si="2"/>
        <v>0</v>
      </c>
      <c r="K42" s="9"/>
    </row>
    <row r="43" spans="1:11" ht="15.75">
      <c r="A43" s="15"/>
      <c r="B43" s="18" t="s">
        <v>40</v>
      </c>
      <c r="C43" s="19">
        <v>0</v>
      </c>
      <c r="D43" s="19">
        <f>E43+F43</f>
        <v>0</v>
      </c>
      <c r="E43" s="19">
        <v>0</v>
      </c>
      <c r="F43" s="19">
        <v>0</v>
      </c>
      <c r="G43" s="19">
        <v>0</v>
      </c>
      <c r="H43" s="19">
        <f>I43+J43</f>
        <v>0</v>
      </c>
      <c r="I43" s="19">
        <f t="shared" si="2"/>
        <v>0</v>
      </c>
      <c r="J43" s="19">
        <f t="shared" si="2"/>
        <v>0</v>
      </c>
      <c r="K43" s="9"/>
    </row>
    <row r="44" spans="1:11" ht="15.75">
      <c r="A44" s="15"/>
      <c r="B44" s="18" t="s">
        <v>41</v>
      </c>
      <c r="C44" s="19">
        <v>0</v>
      </c>
      <c r="D44" s="19">
        <f>E44+F44</f>
        <v>0</v>
      </c>
      <c r="E44" s="19">
        <v>0</v>
      </c>
      <c r="F44" s="19">
        <v>0</v>
      </c>
      <c r="G44" s="19">
        <v>0</v>
      </c>
      <c r="H44" s="19">
        <f>I44+J44</f>
        <v>0</v>
      </c>
      <c r="I44" s="19">
        <f t="shared" si="2"/>
        <v>0</v>
      </c>
      <c r="J44" s="19">
        <f t="shared" si="2"/>
        <v>0</v>
      </c>
      <c r="K44" s="9"/>
    </row>
    <row r="45" spans="1:11" ht="15.75">
      <c r="A45" s="22"/>
      <c r="B45" s="30" t="s">
        <v>42</v>
      </c>
      <c r="C45" s="26">
        <f>SUM(C40:C44)</f>
        <v>17</v>
      </c>
      <c r="D45" s="26">
        <f>SUM(D40:D44)</f>
        <v>4</v>
      </c>
      <c r="E45" s="25">
        <v>0</v>
      </c>
      <c r="F45" s="25">
        <v>0</v>
      </c>
      <c r="G45" s="25">
        <v>0</v>
      </c>
      <c r="H45" s="26">
        <f>SUM(H40:H44)</f>
        <v>4</v>
      </c>
      <c r="I45" s="26">
        <f>SUM(I40:I44)</f>
        <v>3</v>
      </c>
      <c r="J45" s="26">
        <f>SUM(J40:J44)</f>
        <v>1</v>
      </c>
      <c r="K45" s="9"/>
    </row>
    <row r="46" spans="1:11" ht="15.75">
      <c r="A46" s="15"/>
      <c r="B46" s="18" t="s">
        <v>16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9"/>
    </row>
    <row r="47" spans="1:11" ht="15.75">
      <c r="A47" s="15"/>
      <c r="B47" s="18" t="s">
        <v>43</v>
      </c>
      <c r="C47" s="19">
        <v>12</v>
      </c>
      <c r="D47" s="19">
        <v>12</v>
      </c>
      <c r="E47" s="19">
        <v>0</v>
      </c>
      <c r="F47" s="19">
        <v>0</v>
      </c>
      <c r="G47" s="19">
        <v>0</v>
      </c>
      <c r="H47" s="19">
        <f t="shared" ref="H47:H53" si="3">I47+J47</f>
        <v>12</v>
      </c>
      <c r="I47" s="19">
        <v>7</v>
      </c>
      <c r="J47" s="19">
        <v>5</v>
      </c>
      <c r="K47" s="9"/>
    </row>
    <row r="48" spans="1:11" ht="15.75">
      <c r="A48" s="15"/>
      <c r="B48" s="18" t="s">
        <v>44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f t="shared" si="3"/>
        <v>0</v>
      </c>
      <c r="I48" s="19">
        <v>0</v>
      </c>
      <c r="J48" s="19">
        <v>0</v>
      </c>
      <c r="K48" s="9"/>
    </row>
    <row r="49" spans="1:11" ht="15.75">
      <c r="A49" s="15"/>
      <c r="B49" s="18" t="s">
        <v>45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f t="shared" si="3"/>
        <v>0</v>
      </c>
      <c r="I49" s="19">
        <v>0</v>
      </c>
      <c r="J49" s="19">
        <v>0</v>
      </c>
      <c r="K49" s="9"/>
    </row>
    <row r="50" spans="1:11" ht="15.75">
      <c r="A50" s="15"/>
      <c r="B50" s="18" t="s">
        <v>46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f t="shared" si="3"/>
        <v>0</v>
      </c>
      <c r="I50" s="19">
        <v>0</v>
      </c>
      <c r="J50" s="19">
        <v>0</v>
      </c>
      <c r="K50" s="9"/>
    </row>
    <row r="51" spans="1:11" ht="15.75">
      <c r="A51" s="15"/>
      <c r="B51" s="18" t="s">
        <v>47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f t="shared" si="3"/>
        <v>0</v>
      </c>
      <c r="I51" s="19">
        <v>0</v>
      </c>
      <c r="J51" s="19">
        <v>0</v>
      </c>
      <c r="K51" s="9"/>
    </row>
    <row r="52" spans="1:11" ht="15.75">
      <c r="A52" s="15"/>
      <c r="B52" s="18" t="s">
        <v>48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f t="shared" si="3"/>
        <v>0</v>
      </c>
      <c r="I52" s="19">
        <v>0</v>
      </c>
      <c r="J52" s="19">
        <v>0</v>
      </c>
      <c r="K52" s="9"/>
    </row>
    <row r="53" spans="1:11" ht="15.75">
      <c r="A53" s="15"/>
      <c r="B53" s="18" t="s">
        <v>49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f t="shared" si="3"/>
        <v>0</v>
      </c>
      <c r="I53" s="19">
        <v>0</v>
      </c>
      <c r="J53" s="19">
        <v>0</v>
      </c>
      <c r="K53" s="9"/>
    </row>
    <row r="54" spans="1:11" ht="15.75">
      <c r="A54" s="22"/>
      <c r="B54" s="30" t="s">
        <v>50</v>
      </c>
      <c r="C54" s="26">
        <f>SUM(C46:C53)</f>
        <v>12</v>
      </c>
      <c r="D54" s="26">
        <f>SUM(D46:D53)</f>
        <v>12</v>
      </c>
      <c r="E54" s="25">
        <v>0</v>
      </c>
      <c r="F54" s="25">
        <v>0</v>
      </c>
      <c r="G54" s="25">
        <v>0</v>
      </c>
      <c r="H54" s="26">
        <f>SUM(H46:H53)</f>
        <v>12</v>
      </c>
      <c r="I54" s="26">
        <f>SUM(I46:I53)</f>
        <v>7</v>
      </c>
      <c r="J54" s="26">
        <f>SUM(J46:J53)</f>
        <v>5</v>
      </c>
      <c r="K54" s="9"/>
    </row>
    <row r="55" spans="1:11" ht="15.75">
      <c r="A55" s="15"/>
      <c r="B55" s="18" t="s">
        <v>16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9"/>
    </row>
    <row r="56" spans="1:11" ht="15.75">
      <c r="A56" s="15"/>
      <c r="B56" s="20" t="s">
        <v>51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9"/>
    </row>
    <row r="57" spans="1:11" ht="15.75">
      <c r="A57" s="15"/>
      <c r="B57" s="18" t="s">
        <v>52</v>
      </c>
      <c r="C57" s="19">
        <v>32</v>
      </c>
      <c r="D57" s="19">
        <v>6</v>
      </c>
      <c r="E57" s="19">
        <v>0</v>
      </c>
      <c r="F57" s="19">
        <v>0</v>
      </c>
      <c r="G57" s="19">
        <v>0</v>
      </c>
      <c r="H57" s="19">
        <f>I57+J57</f>
        <v>6</v>
      </c>
      <c r="I57" s="31">
        <v>0</v>
      </c>
      <c r="J57" s="31">
        <v>6</v>
      </c>
      <c r="K57" s="9"/>
    </row>
    <row r="58" spans="1:11" ht="15.75">
      <c r="A58" s="15"/>
      <c r="B58" s="18" t="s">
        <v>53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9"/>
    </row>
    <row r="59" spans="1:11" ht="15.75">
      <c r="A59" s="15"/>
      <c r="B59" s="18" t="s">
        <v>54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f>I59+J59</f>
        <v>0</v>
      </c>
      <c r="I59" s="19">
        <v>0</v>
      </c>
      <c r="J59" s="19">
        <v>0</v>
      </c>
      <c r="K59" s="9"/>
    </row>
    <row r="60" spans="1:11" ht="15.75">
      <c r="A60" s="15"/>
      <c r="B60" s="18" t="s">
        <v>55</v>
      </c>
      <c r="C60" s="19">
        <v>2</v>
      </c>
      <c r="D60" s="19">
        <v>0</v>
      </c>
      <c r="E60" s="19">
        <v>0</v>
      </c>
      <c r="F60" s="19">
        <v>0</v>
      </c>
      <c r="G60" s="19">
        <v>0</v>
      </c>
      <c r="H60" s="19">
        <f>I60+J60</f>
        <v>0</v>
      </c>
      <c r="I60" s="19">
        <v>0</v>
      </c>
      <c r="J60" s="19">
        <v>0</v>
      </c>
      <c r="K60" s="9"/>
    </row>
    <row r="61" spans="1:11" ht="15.75">
      <c r="A61" s="22"/>
      <c r="B61" s="30" t="s">
        <v>56</v>
      </c>
      <c r="C61" s="26">
        <f>SUM(C55:C60)</f>
        <v>34</v>
      </c>
      <c r="D61" s="26">
        <f>SUM(D55:D60)</f>
        <v>6</v>
      </c>
      <c r="E61" s="25">
        <v>0</v>
      </c>
      <c r="F61" s="25">
        <v>0</v>
      </c>
      <c r="G61" s="25">
        <v>0</v>
      </c>
      <c r="H61" s="26">
        <f>SUM(H55:H60)</f>
        <v>6</v>
      </c>
      <c r="I61" s="26">
        <f>SUM(I55:I60)</f>
        <v>0</v>
      </c>
      <c r="J61" s="26">
        <f>SUM(J55:J60)</f>
        <v>6</v>
      </c>
      <c r="K61" s="9"/>
    </row>
    <row r="62" spans="1:11" ht="15.75">
      <c r="A62" s="15"/>
      <c r="B62" s="18" t="s">
        <v>16</v>
      </c>
      <c r="C62" s="19">
        <v>117</v>
      </c>
      <c r="D62" s="19">
        <v>14</v>
      </c>
      <c r="E62" s="19">
        <v>0</v>
      </c>
      <c r="F62" s="19">
        <v>0</v>
      </c>
      <c r="G62" s="19">
        <v>0</v>
      </c>
      <c r="H62" s="19">
        <f>I62+J62</f>
        <v>14</v>
      </c>
      <c r="I62" s="31">
        <v>9</v>
      </c>
      <c r="J62" s="31">
        <v>5</v>
      </c>
      <c r="K62" s="9"/>
    </row>
    <row r="63" spans="1:11" ht="15.75">
      <c r="A63" s="15"/>
      <c r="B63" s="20" t="s">
        <v>57</v>
      </c>
      <c r="C63" s="19">
        <v>1</v>
      </c>
      <c r="D63" s="19">
        <v>0</v>
      </c>
      <c r="E63" s="19">
        <v>0</v>
      </c>
      <c r="F63" s="19">
        <v>0</v>
      </c>
      <c r="G63" s="19">
        <v>0</v>
      </c>
      <c r="H63" s="19">
        <f>I63+J63</f>
        <v>0</v>
      </c>
      <c r="I63" s="31">
        <v>0</v>
      </c>
      <c r="J63" s="31">
        <v>0</v>
      </c>
      <c r="K63" s="9"/>
    </row>
    <row r="64" spans="1:11" ht="15.75">
      <c r="A64" s="15"/>
      <c r="B64" s="20" t="s">
        <v>58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f>I64+J64</f>
        <v>0</v>
      </c>
      <c r="I64" s="31">
        <v>0</v>
      </c>
      <c r="J64" s="31">
        <v>0</v>
      </c>
      <c r="K64" s="9"/>
    </row>
    <row r="65" spans="1:11" ht="15.75">
      <c r="A65" s="15"/>
      <c r="B65" s="20" t="s">
        <v>59</v>
      </c>
      <c r="C65" s="19">
        <v>11</v>
      </c>
      <c r="D65" s="19">
        <v>0</v>
      </c>
      <c r="E65" s="19">
        <v>0</v>
      </c>
      <c r="F65" s="19">
        <v>0</v>
      </c>
      <c r="G65" s="19">
        <v>0</v>
      </c>
      <c r="H65" s="19">
        <f>I65+J65</f>
        <v>0</v>
      </c>
      <c r="I65" s="31">
        <v>0</v>
      </c>
      <c r="J65" s="31">
        <v>0</v>
      </c>
      <c r="K65" s="9"/>
    </row>
    <row r="66" spans="1:11" ht="15.75">
      <c r="A66" s="22"/>
      <c r="B66" s="30" t="s">
        <v>60</v>
      </c>
      <c r="C66" s="26">
        <f>SUM(C62:C65)</f>
        <v>129</v>
      </c>
      <c r="D66" s="26">
        <f>SUM(D62:D65)</f>
        <v>14</v>
      </c>
      <c r="E66" s="25">
        <v>0</v>
      </c>
      <c r="F66" s="25">
        <v>0</v>
      </c>
      <c r="G66" s="25">
        <v>0</v>
      </c>
      <c r="H66" s="26">
        <f>SUM(H62:H65)</f>
        <v>14</v>
      </c>
      <c r="I66" s="26">
        <f>SUM(I62:I65)</f>
        <v>9</v>
      </c>
      <c r="J66" s="26">
        <f>SUM(J62:J65)</f>
        <v>5</v>
      </c>
      <c r="K66" s="9"/>
    </row>
    <row r="67" spans="1:11" ht="15.75">
      <c r="A67" s="15"/>
      <c r="B67" s="18" t="s">
        <v>16</v>
      </c>
      <c r="C67" s="19">
        <v>72</v>
      </c>
      <c r="D67" s="19">
        <v>3</v>
      </c>
      <c r="E67" s="19">
        <v>0</v>
      </c>
      <c r="F67" s="19">
        <v>0</v>
      </c>
      <c r="G67" s="19">
        <v>0</v>
      </c>
      <c r="H67" s="19">
        <f>I67+J67</f>
        <v>3</v>
      </c>
      <c r="I67" s="19">
        <v>1</v>
      </c>
      <c r="J67" s="19">
        <v>2</v>
      </c>
      <c r="K67" s="9"/>
    </row>
    <row r="68" spans="1:11" ht="15.75">
      <c r="A68" s="15"/>
      <c r="B68" s="20" t="s">
        <v>61</v>
      </c>
      <c r="C68" s="19">
        <v>15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9"/>
    </row>
    <row r="69" spans="1:11" ht="15.75">
      <c r="A69" s="15"/>
      <c r="B69" s="18" t="s">
        <v>62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9"/>
    </row>
    <row r="70" spans="1:11" ht="15.75">
      <c r="A70" s="15"/>
      <c r="B70" s="18" t="s">
        <v>63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9"/>
    </row>
    <row r="71" spans="1:11" ht="15.75">
      <c r="A71" s="15"/>
      <c r="B71" s="18" t="s">
        <v>64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9"/>
    </row>
    <row r="72" spans="1:11" ht="15.75">
      <c r="A72" s="22"/>
      <c r="B72" s="30" t="s">
        <v>65</v>
      </c>
      <c r="C72" s="26">
        <f>SUM(C67:C71)</f>
        <v>87</v>
      </c>
      <c r="D72" s="26">
        <f>SUM(D67:D71)</f>
        <v>3</v>
      </c>
      <c r="E72" s="25">
        <v>0</v>
      </c>
      <c r="F72" s="25">
        <v>0</v>
      </c>
      <c r="G72" s="25">
        <v>0</v>
      </c>
      <c r="H72" s="26">
        <f>SUM(H67:H71)</f>
        <v>3</v>
      </c>
      <c r="I72" s="26">
        <f>SUM(I67:I71)</f>
        <v>1</v>
      </c>
      <c r="J72" s="26">
        <f>SUM(J67:J71)</f>
        <v>2</v>
      </c>
      <c r="K72" s="9"/>
    </row>
    <row r="73" spans="1:11" ht="15.75">
      <c r="A73" s="15"/>
      <c r="B73" s="18" t="s">
        <v>16</v>
      </c>
      <c r="C73" s="19">
        <v>132</v>
      </c>
      <c r="D73" s="19">
        <v>28</v>
      </c>
      <c r="E73" s="19">
        <v>0</v>
      </c>
      <c r="F73" s="19">
        <v>0</v>
      </c>
      <c r="G73" s="19">
        <v>0</v>
      </c>
      <c r="H73" s="19">
        <f t="shared" ref="H73:H79" si="4">I73+J73</f>
        <v>28</v>
      </c>
      <c r="I73" s="19">
        <v>12</v>
      </c>
      <c r="J73" s="19">
        <v>16</v>
      </c>
      <c r="K73" s="9"/>
    </row>
    <row r="74" spans="1:11" ht="15.75">
      <c r="A74" s="15"/>
      <c r="B74" s="18" t="s">
        <v>66</v>
      </c>
      <c r="C74" s="19">
        <v>0</v>
      </c>
      <c r="D74" s="19">
        <f>E74+F74</f>
        <v>0</v>
      </c>
      <c r="E74" s="19">
        <v>0</v>
      </c>
      <c r="F74" s="19">
        <v>0</v>
      </c>
      <c r="G74" s="19">
        <v>0</v>
      </c>
      <c r="H74" s="19">
        <f t="shared" si="4"/>
        <v>0</v>
      </c>
      <c r="I74" s="19">
        <v>0</v>
      </c>
      <c r="J74" s="19">
        <v>0</v>
      </c>
      <c r="K74" s="9"/>
    </row>
    <row r="75" spans="1:11" ht="15.75">
      <c r="A75" s="15"/>
      <c r="B75" s="18" t="s">
        <v>67</v>
      </c>
      <c r="C75" s="19">
        <v>0</v>
      </c>
      <c r="D75" s="19">
        <f>E75+F75</f>
        <v>0</v>
      </c>
      <c r="E75" s="19">
        <v>0</v>
      </c>
      <c r="F75" s="19">
        <v>0</v>
      </c>
      <c r="G75" s="19">
        <v>0</v>
      </c>
      <c r="H75" s="19">
        <f t="shared" si="4"/>
        <v>0</v>
      </c>
      <c r="I75" s="19">
        <v>0</v>
      </c>
      <c r="J75" s="19">
        <v>0</v>
      </c>
      <c r="K75" s="9"/>
    </row>
    <row r="76" spans="1:11" ht="15.75">
      <c r="A76" s="15"/>
      <c r="B76" s="18" t="s">
        <v>68</v>
      </c>
      <c r="C76" s="19">
        <v>0</v>
      </c>
      <c r="D76" s="19">
        <f>E76+F76</f>
        <v>0</v>
      </c>
      <c r="E76" s="19">
        <v>0</v>
      </c>
      <c r="F76" s="19">
        <v>0</v>
      </c>
      <c r="G76" s="19">
        <v>0</v>
      </c>
      <c r="H76" s="19">
        <f t="shared" si="4"/>
        <v>0</v>
      </c>
      <c r="I76" s="19">
        <v>0</v>
      </c>
      <c r="J76" s="19">
        <v>0</v>
      </c>
      <c r="K76" s="9"/>
    </row>
    <row r="77" spans="1:11" ht="15.75">
      <c r="A77" s="15"/>
      <c r="B77" s="18" t="s">
        <v>69</v>
      </c>
      <c r="C77" s="19">
        <v>12</v>
      </c>
      <c r="D77" s="19">
        <v>6</v>
      </c>
      <c r="E77" s="19">
        <v>0</v>
      </c>
      <c r="F77" s="19">
        <v>0</v>
      </c>
      <c r="G77" s="19">
        <v>0</v>
      </c>
      <c r="H77" s="19">
        <f t="shared" si="4"/>
        <v>6</v>
      </c>
      <c r="I77" s="19">
        <v>3</v>
      </c>
      <c r="J77" s="19">
        <v>3</v>
      </c>
      <c r="K77" s="9"/>
    </row>
    <row r="78" spans="1:11" ht="15.75">
      <c r="A78" s="15"/>
      <c r="B78" s="18" t="s">
        <v>70</v>
      </c>
      <c r="C78" s="19">
        <v>0</v>
      </c>
      <c r="D78" s="19">
        <f>E78+F78</f>
        <v>0</v>
      </c>
      <c r="E78" s="19">
        <v>0</v>
      </c>
      <c r="F78" s="19">
        <v>0</v>
      </c>
      <c r="G78" s="19">
        <v>0</v>
      </c>
      <c r="H78" s="19">
        <f t="shared" si="4"/>
        <v>0</v>
      </c>
      <c r="I78" s="19">
        <v>0</v>
      </c>
      <c r="J78" s="19">
        <v>0</v>
      </c>
      <c r="K78" s="9"/>
    </row>
    <row r="79" spans="1:11" ht="15.75">
      <c r="A79" s="15"/>
      <c r="B79" s="18" t="s">
        <v>71</v>
      </c>
      <c r="C79" s="19">
        <v>8</v>
      </c>
      <c r="D79" s="19">
        <v>1</v>
      </c>
      <c r="E79" s="19">
        <v>0</v>
      </c>
      <c r="F79" s="19">
        <v>0</v>
      </c>
      <c r="G79" s="19">
        <v>0</v>
      </c>
      <c r="H79" s="19">
        <f t="shared" si="4"/>
        <v>1</v>
      </c>
      <c r="I79" s="19">
        <v>0</v>
      </c>
      <c r="J79" s="19">
        <v>1</v>
      </c>
      <c r="K79" s="9"/>
    </row>
    <row r="80" spans="1:11" ht="15.75">
      <c r="A80" s="22"/>
      <c r="B80" s="32" t="s">
        <v>72</v>
      </c>
      <c r="C80" s="26">
        <f>SUM(C73:C79)</f>
        <v>152</v>
      </c>
      <c r="D80" s="26">
        <f>SUM(D73:D79)</f>
        <v>35</v>
      </c>
      <c r="E80" s="25">
        <v>0</v>
      </c>
      <c r="F80" s="25">
        <v>0</v>
      </c>
      <c r="G80" s="25">
        <v>0</v>
      </c>
      <c r="H80" s="26">
        <f>SUM(H73:H79)</f>
        <v>35</v>
      </c>
      <c r="I80" s="26">
        <f>SUM(I73:I79)</f>
        <v>15</v>
      </c>
      <c r="J80" s="26">
        <f>SUM(J73:J79)</f>
        <v>20</v>
      </c>
      <c r="K80" s="9"/>
    </row>
    <row r="81" spans="1:11" ht="15.75">
      <c r="A81" s="15"/>
      <c r="B81" s="18" t="s">
        <v>16</v>
      </c>
      <c r="C81" s="19">
        <v>78</v>
      </c>
      <c r="D81" s="19">
        <v>6</v>
      </c>
      <c r="E81" s="19">
        <v>0</v>
      </c>
      <c r="F81" s="19">
        <v>0</v>
      </c>
      <c r="G81" s="19">
        <v>0</v>
      </c>
      <c r="H81" s="19">
        <f t="shared" ref="H81:H87" si="5">I81+J81</f>
        <v>6</v>
      </c>
      <c r="I81" s="19">
        <v>6</v>
      </c>
      <c r="J81" s="19">
        <v>0</v>
      </c>
      <c r="K81" s="9"/>
    </row>
    <row r="82" spans="1:11" ht="15.75">
      <c r="A82" s="15"/>
      <c r="B82" s="20" t="s">
        <v>73</v>
      </c>
      <c r="C82" s="19">
        <v>0</v>
      </c>
      <c r="D82" s="19">
        <f t="shared" ref="D82:G84" si="6">E82+F82</f>
        <v>0</v>
      </c>
      <c r="E82" s="19">
        <f t="shared" si="6"/>
        <v>0</v>
      </c>
      <c r="F82" s="19">
        <f t="shared" si="6"/>
        <v>0</v>
      </c>
      <c r="G82" s="19">
        <f t="shared" si="6"/>
        <v>0</v>
      </c>
      <c r="H82" s="19">
        <f t="shared" si="5"/>
        <v>0</v>
      </c>
      <c r="I82" s="19">
        <f t="shared" ref="I82:J84" si="7">J82+K82</f>
        <v>0</v>
      </c>
      <c r="J82" s="19">
        <f t="shared" si="7"/>
        <v>0</v>
      </c>
      <c r="K82" s="9"/>
    </row>
    <row r="83" spans="1:11" ht="15.75">
      <c r="A83" s="15"/>
      <c r="B83" s="18" t="s">
        <v>33</v>
      </c>
      <c r="C83" s="19">
        <v>1</v>
      </c>
      <c r="D83" s="19">
        <f t="shared" si="6"/>
        <v>0</v>
      </c>
      <c r="E83" s="19">
        <f t="shared" si="6"/>
        <v>0</v>
      </c>
      <c r="F83" s="19">
        <f t="shared" si="6"/>
        <v>0</v>
      </c>
      <c r="G83" s="19">
        <f t="shared" si="6"/>
        <v>0</v>
      </c>
      <c r="H83" s="19">
        <f t="shared" si="5"/>
        <v>0</v>
      </c>
      <c r="I83" s="19">
        <f t="shared" si="7"/>
        <v>0</v>
      </c>
      <c r="J83" s="19">
        <f t="shared" si="7"/>
        <v>0</v>
      </c>
      <c r="K83" s="9"/>
    </row>
    <row r="84" spans="1:11" ht="15.75">
      <c r="A84" s="15"/>
      <c r="B84" s="18" t="s">
        <v>74</v>
      </c>
      <c r="C84" s="19">
        <v>0</v>
      </c>
      <c r="D84" s="19">
        <f t="shared" si="6"/>
        <v>0</v>
      </c>
      <c r="E84" s="19">
        <f t="shared" si="6"/>
        <v>0</v>
      </c>
      <c r="F84" s="19">
        <f t="shared" si="6"/>
        <v>0</v>
      </c>
      <c r="G84" s="19">
        <f t="shared" si="6"/>
        <v>0</v>
      </c>
      <c r="H84" s="19">
        <f t="shared" si="5"/>
        <v>0</v>
      </c>
      <c r="I84" s="19">
        <f t="shared" si="7"/>
        <v>0</v>
      </c>
      <c r="J84" s="19">
        <f t="shared" si="7"/>
        <v>0</v>
      </c>
      <c r="K84" s="9"/>
    </row>
    <row r="85" spans="1:11" ht="15.75">
      <c r="A85" s="15"/>
      <c r="B85" s="18" t="s">
        <v>75</v>
      </c>
      <c r="C85" s="19">
        <v>2</v>
      </c>
      <c r="D85" s="19">
        <v>5</v>
      </c>
      <c r="E85" s="19">
        <v>0</v>
      </c>
      <c r="F85" s="19">
        <v>0</v>
      </c>
      <c r="G85" s="19">
        <v>0</v>
      </c>
      <c r="H85" s="19">
        <f t="shared" si="5"/>
        <v>5</v>
      </c>
      <c r="I85" s="19">
        <v>3</v>
      </c>
      <c r="J85" s="19">
        <v>2</v>
      </c>
      <c r="K85" s="9"/>
    </row>
    <row r="86" spans="1:11" ht="15.75">
      <c r="A86" s="15"/>
      <c r="B86" s="18" t="s">
        <v>76</v>
      </c>
      <c r="C86" s="19">
        <v>6</v>
      </c>
      <c r="D86" s="19">
        <f t="shared" ref="D86:G87" si="8">E86+F86</f>
        <v>0</v>
      </c>
      <c r="E86" s="19">
        <f t="shared" si="8"/>
        <v>0</v>
      </c>
      <c r="F86" s="19">
        <f t="shared" si="8"/>
        <v>0</v>
      </c>
      <c r="G86" s="19">
        <f t="shared" si="8"/>
        <v>0</v>
      </c>
      <c r="H86" s="19">
        <f t="shared" si="5"/>
        <v>0</v>
      </c>
      <c r="I86" s="19">
        <f>J86+K86</f>
        <v>0</v>
      </c>
      <c r="J86" s="19">
        <f>K86+L86</f>
        <v>0</v>
      </c>
      <c r="K86" s="9"/>
    </row>
    <row r="87" spans="1:11" ht="15.75">
      <c r="A87" s="15"/>
      <c r="B87" s="18" t="s">
        <v>77</v>
      </c>
      <c r="C87" s="19">
        <v>0</v>
      </c>
      <c r="D87" s="19">
        <f t="shared" si="8"/>
        <v>0</v>
      </c>
      <c r="E87" s="19">
        <f t="shared" si="8"/>
        <v>0</v>
      </c>
      <c r="F87" s="19">
        <f t="shared" si="8"/>
        <v>0</v>
      </c>
      <c r="G87" s="19">
        <f t="shared" si="8"/>
        <v>0</v>
      </c>
      <c r="H87" s="19">
        <f t="shared" si="5"/>
        <v>0</v>
      </c>
      <c r="I87" s="19">
        <f>J87+K87</f>
        <v>0</v>
      </c>
      <c r="J87" s="19">
        <f>K87+L87</f>
        <v>0</v>
      </c>
      <c r="K87" s="9"/>
    </row>
    <row r="88" spans="1:11" ht="15.75">
      <c r="A88" s="22"/>
      <c r="B88" s="32" t="s">
        <v>78</v>
      </c>
      <c r="C88" s="26">
        <f>SUM(C81:C87)</f>
        <v>87</v>
      </c>
      <c r="D88" s="26">
        <f>SUM(D81:D87)</f>
        <v>11</v>
      </c>
      <c r="E88" s="25">
        <v>0</v>
      </c>
      <c r="F88" s="25">
        <v>0</v>
      </c>
      <c r="G88" s="25">
        <v>0</v>
      </c>
      <c r="H88" s="26">
        <f>SUM(H81:H87)</f>
        <v>11</v>
      </c>
      <c r="I88" s="26">
        <f>SUM(I81:I87)</f>
        <v>9</v>
      </c>
      <c r="J88" s="26">
        <f>SUM(J81:J87)</f>
        <v>2</v>
      </c>
      <c r="K88" s="9"/>
    </row>
    <row r="89" spans="1:11" ht="15.75">
      <c r="A89" s="15"/>
      <c r="B89" s="18" t="s">
        <v>16</v>
      </c>
      <c r="C89" s="33">
        <v>53</v>
      </c>
      <c r="D89" s="33">
        <v>12</v>
      </c>
      <c r="E89" s="33">
        <v>0</v>
      </c>
      <c r="F89" s="33">
        <v>0</v>
      </c>
      <c r="G89" s="33">
        <v>0</v>
      </c>
      <c r="H89" s="33">
        <f t="shared" ref="H89:H94" si="9">I89+J89</f>
        <v>12</v>
      </c>
      <c r="I89" s="33">
        <v>7</v>
      </c>
      <c r="J89" s="33">
        <v>5</v>
      </c>
      <c r="K89" s="9"/>
    </row>
    <row r="90" spans="1:11" ht="15.75">
      <c r="A90" s="15"/>
      <c r="B90" s="18" t="s">
        <v>79</v>
      </c>
      <c r="C90" s="19">
        <v>0</v>
      </c>
      <c r="D90" s="19">
        <f t="shared" ref="D90:G91" si="10">E90+F90</f>
        <v>0</v>
      </c>
      <c r="E90" s="19">
        <f t="shared" si="10"/>
        <v>0</v>
      </c>
      <c r="F90" s="19">
        <f t="shared" si="10"/>
        <v>0</v>
      </c>
      <c r="G90" s="19">
        <f t="shared" si="10"/>
        <v>0</v>
      </c>
      <c r="H90" s="19">
        <f t="shared" si="9"/>
        <v>0</v>
      </c>
      <c r="I90" s="19">
        <f>J90+K90</f>
        <v>0</v>
      </c>
      <c r="J90" s="19">
        <f>K90+L90</f>
        <v>0</v>
      </c>
      <c r="K90" s="9"/>
    </row>
    <row r="91" spans="1:11" ht="31.5">
      <c r="A91" s="15"/>
      <c r="B91" s="18" t="s">
        <v>80</v>
      </c>
      <c r="C91" s="19">
        <v>0</v>
      </c>
      <c r="D91" s="19">
        <f t="shared" si="10"/>
        <v>0</v>
      </c>
      <c r="E91" s="19">
        <f t="shared" si="10"/>
        <v>0</v>
      </c>
      <c r="F91" s="19">
        <f t="shared" si="10"/>
        <v>0</v>
      </c>
      <c r="G91" s="19">
        <f t="shared" si="10"/>
        <v>0</v>
      </c>
      <c r="H91" s="19">
        <f t="shared" si="9"/>
        <v>0</v>
      </c>
      <c r="I91" s="19">
        <f>J91+K91</f>
        <v>0</v>
      </c>
      <c r="J91" s="19">
        <f>K91+L91</f>
        <v>0</v>
      </c>
      <c r="K91" s="9"/>
    </row>
    <row r="92" spans="1:11" ht="15.75">
      <c r="A92" s="15"/>
      <c r="B92" s="18" t="s">
        <v>81</v>
      </c>
      <c r="C92" s="19">
        <v>1</v>
      </c>
      <c r="D92" s="19">
        <v>1</v>
      </c>
      <c r="E92" s="19">
        <v>0</v>
      </c>
      <c r="F92" s="19">
        <v>0</v>
      </c>
      <c r="G92" s="19">
        <v>0</v>
      </c>
      <c r="H92" s="19">
        <f t="shared" si="9"/>
        <v>1</v>
      </c>
      <c r="I92" s="19">
        <v>1</v>
      </c>
      <c r="J92" s="19">
        <v>0</v>
      </c>
      <c r="K92" s="9"/>
    </row>
    <row r="93" spans="1:11" ht="15.75">
      <c r="A93" s="15"/>
      <c r="B93" s="18" t="s">
        <v>82</v>
      </c>
      <c r="C93" s="19">
        <v>0</v>
      </c>
      <c r="D93" s="19">
        <f t="shared" ref="D93:G94" si="11">E93+F93</f>
        <v>0</v>
      </c>
      <c r="E93" s="19">
        <f t="shared" si="11"/>
        <v>0</v>
      </c>
      <c r="F93" s="19">
        <f t="shared" si="11"/>
        <v>0</v>
      </c>
      <c r="G93" s="19">
        <f t="shared" si="11"/>
        <v>0</v>
      </c>
      <c r="H93" s="19">
        <f t="shared" si="9"/>
        <v>0</v>
      </c>
      <c r="I93" s="19">
        <f>J93+K93</f>
        <v>0</v>
      </c>
      <c r="J93" s="19">
        <f>K93+L93</f>
        <v>0</v>
      </c>
      <c r="K93" s="9"/>
    </row>
    <row r="94" spans="1:11" ht="15.75">
      <c r="A94" s="15"/>
      <c r="B94" s="18" t="s">
        <v>83</v>
      </c>
      <c r="C94" s="19">
        <v>0</v>
      </c>
      <c r="D94" s="19">
        <f t="shared" si="11"/>
        <v>0</v>
      </c>
      <c r="E94" s="19">
        <f t="shared" si="11"/>
        <v>0</v>
      </c>
      <c r="F94" s="19">
        <f t="shared" si="11"/>
        <v>0</v>
      </c>
      <c r="G94" s="19">
        <f t="shared" si="11"/>
        <v>0</v>
      </c>
      <c r="H94" s="19">
        <f t="shared" si="9"/>
        <v>0</v>
      </c>
      <c r="I94" s="19">
        <f>J94+K94</f>
        <v>0</v>
      </c>
      <c r="J94" s="19">
        <f>K94+L94</f>
        <v>0</v>
      </c>
      <c r="K94" s="9"/>
    </row>
    <row r="95" spans="1:11" ht="15.75">
      <c r="A95" s="22"/>
      <c r="B95" s="30" t="s">
        <v>84</v>
      </c>
      <c r="C95" s="26">
        <f>SUM(C89:C94)</f>
        <v>54</v>
      </c>
      <c r="D95" s="26">
        <f>SUM(D89:D94)</f>
        <v>13</v>
      </c>
      <c r="E95" s="25">
        <v>0</v>
      </c>
      <c r="F95" s="25">
        <v>0</v>
      </c>
      <c r="G95" s="25">
        <v>0</v>
      </c>
      <c r="H95" s="26">
        <f>SUM(H89:H94)</f>
        <v>13</v>
      </c>
      <c r="I95" s="26">
        <f>SUM(I89:I94)</f>
        <v>8</v>
      </c>
      <c r="J95" s="26">
        <f>SUM(J89:J94)</f>
        <v>5</v>
      </c>
      <c r="K95" s="9"/>
    </row>
    <row r="96" spans="1:11" ht="15.75">
      <c r="A96" s="15"/>
      <c r="B96" s="18" t="s">
        <v>16</v>
      </c>
      <c r="C96" s="19">
        <v>5</v>
      </c>
      <c r="D96" s="19">
        <v>4</v>
      </c>
      <c r="E96" s="19">
        <v>0</v>
      </c>
      <c r="F96" s="19">
        <v>0</v>
      </c>
      <c r="G96" s="19">
        <v>0</v>
      </c>
      <c r="H96" s="19">
        <f>I96+J96</f>
        <v>4</v>
      </c>
      <c r="I96" s="19">
        <v>4</v>
      </c>
      <c r="J96" s="19">
        <v>0</v>
      </c>
      <c r="K96" s="9"/>
    </row>
    <row r="97" spans="1:11" ht="15.75">
      <c r="A97" s="15"/>
      <c r="B97" s="20" t="s">
        <v>85</v>
      </c>
      <c r="C97" s="19">
        <v>0</v>
      </c>
      <c r="D97" s="19">
        <v>0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9"/>
    </row>
    <row r="98" spans="1:11" ht="15.75">
      <c r="A98" s="15"/>
      <c r="B98" s="18" t="s">
        <v>86</v>
      </c>
      <c r="C98" s="19">
        <v>0</v>
      </c>
      <c r="D98" s="19">
        <v>0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9"/>
    </row>
    <row r="99" spans="1:11" ht="15.75">
      <c r="A99" s="15"/>
      <c r="B99" s="18" t="s">
        <v>87</v>
      </c>
      <c r="C99" s="21">
        <v>1</v>
      </c>
      <c r="D99" s="19">
        <v>0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9"/>
    </row>
    <row r="100" spans="1:11" ht="15.75">
      <c r="A100" s="15"/>
      <c r="B100" s="18" t="s">
        <v>88</v>
      </c>
      <c r="C100" s="19">
        <v>0</v>
      </c>
      <c r="D100" s="19">
        <v>0</v>
      </c>
      <c r="E100" s="19">
        <v>0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9"/>
    </row>
    <row r="101" spans="1:11" ht="15.75">
      <c r="A101" s="15"/>
      <c r="B101" s="18" t="s">
        <v>89</v>
      </c>
      <c r="C101" s="19">
        <v>0</v>
      </c>
      <c r="D101" s="19">
        <v>0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9"/>
    </row>
    <row r="102" spans="1:11" ht="15.75">
      <c r="A102" s="15"/>
      <c r="B102" s="18" t="s">
        <v>38</v>
      </c>
      <c r="C102" s="19">
        <v>0</v>
      </c>
      <c r="D102" s="19">
        <v>0</v>
      </c>
      <c r="E102" s="19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9"/>
    </row>
    <row r="103" spans="1:11" ht="15.75">
      <c r="A103" s="15"/>
      <c r="B103" s="18" t="s">
        <v>90</v>
      </c>
      <c r="C103" s="19">
        <v>0</v>
      </c>
      <c r="D103" s="19">
        <v>0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9"/>
    </row>
    <row r="104" spans="1:11" ht="15.75">
      <c r="A104" s="15"/>
      <c r="B104" s="18" t="s">
        <v>64</v>
      </c>
      <c r="C104" s="19">
        <v>1</v>
      </c>
      <c r="D104" s="19">
        <v>0</v>
      </c>
      <c r="E104" s="19">
        <v>0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9"/>
    </row>
    <row r="105" spans="1:11" ht="15.75">
      <c r="A105" s="15"/>
      <c r="B105" s="18" t="s">
        <v>91</v>
      </c>
      <c r="C105" s="19">
        <v>1</v>
      </c>
      <c r="D105" s="19">
        <v>2</v>
      </c>
      <c r="E105" s="19">
        <v>0</v>
      </c>
      <c r="F105" s="19">
        <v>0</v>
      </c>
      <c r="G105" s="19">
        <v>0</v>
      </c>
      <c r="H105" s="19">
        <f>I105+J105</f>
        <v>2</v>
      </c>
      <c r="I105" s="19">
        <v>1</v>
      </c>
      <c r="J105" s="19">
        <v>1</v>
      </c>
      <c r="K105" s="9"/>
    </row>
    <row r="106" spans="1:11" ht="15.75">
      <c r="A106" s="22"/>
      <c r="B106" s="32" t="s">
        <v>92</v>
      </c>
      <c r="C106" s="26">
        <f>SUM(C96:C105)</f>
        <v>8</v>
      </c>
      <c r="D106" s="26">
        <f>SUM(D96:D105)</f>
        <v>6</v>
      </c>
      <c r="E106" s="25">
        <v>0</v>
      </c>
      <c r="F106" s="25">
        <v>0</v>
      </c>
      <c r="G106" s="25">
        <v>0</v>
      </c>
      <c r="H106" s="26">
        <f>SUM(H96:H105)</f>
        <v>6</v>
      </c>
      <c r="I106" s="26">
        <f>SUM(I96:I105)</f>
        <v>5</v>
      </c>
      <c r="J106" s="26">
        <f>SUM(J96:J105)</f>
        <v>1</v>
      </c>
      <c r="K106" s="9"/>
    </row>
    <row r="107" spans="1:11" ht="15.75">
      <c r="A107" s="34"/>
      <c r="B107" s="28" t="s">
        <v>16</v>
      </c>
      <c r="C107" s="19">
        <v>47</v>
      </c>
      <c r="D107" s="19">
        <v>12</v>
      </c>
      <c r="E107" s="19">
        <v>0</v>
      </c>
      <c r="F107" s="19">
        <v>0</v>
      </c>
      <c r="G107" s="19">
        <v>0</v>
      </c>
      <c r="H107" s="19">
        <f t="shared" ref="H107:H113" si="12">I107+J107</f>
        <v>12</v>
      </c>
      <c r="I107" s="31">
        <v>9</v>
      </c>
      <c r="J107" s="31">
        <v>3</v>
      </c>
      <c r="K107" s="35"/>
    </row>
    <row r="108" spans="1:11" ht="15.75">
      <c r="A108" s="34"/>
      <c r="B108" s="18" t="s">
        <v>93</v>
      </c>
      <c r="C108" s="19">
        <v>5</v>
      </c>
      <c r="D108" s="19">
        <v>0</v>
      </c>
      <c r="E108" s="19">
        <v>0</v>
      </c>
      <c r="F108" s="19">
        <v>0</v>
      </c>
      <c r="G108" s="19">
        <v>0</v>
      </c>
      <c r="H108" s="19">
        <f t="shared" si="12"/>
        <v>0</v>
      </c>
      <c r="I108" s="19">
        <f t="shared" ref="I108:J113" si="13">J108+K108</f>
        <v>0</v>
      </c>
      <c r="J108" s="19">
        <f t="shared" si="13"/>
        <v>0</v>
      </c>
      <c r="K108" s="35"/>
    </row>
    <row r="109" spans="1:11" ht="15.75">
      <c r="A109" s="34"/>
      <c r="B109" s="18" t="s">
        <v>94</v>
      </c>
      <c r="C109" s="19">
        <v>16</v>
      </c>
      <c r="D109" s="19">
        <v>0</v>
      </c>
      <c r="E109" s="19">
        <v>0</v>
      </c>
      <c r="F109" s="19">
        <v>0</v>
      </c>
      <c r="G109" s="19">
        <v>0</v>
      </c>
      <c r="H109" s="19">
        <f t="shared" si="12"/>
        <v>0</v>
      </c>
      <c r="I109" s="19">
        <f t="shared" si="13"/>
        <v>0</v>
      </c>
      <c r="J109" s="19">
        <f t="shared" si="13"/>
        <v>0</v>
      </c>
      <c r="K109" s="35"/>
    </row>
    <row r="110" spans="1:11" ht="15.75">
      <c r="A110" s="34"/>
      <c r="B110" s="18" t="s">
        <v>95</v>
      </c>
      <c r="C110" s="19">
        <v>11</v>
      </c>
      <c r="D110" s="19">
        <v>0</v>
      </c>
      <c r="E110" s="19">
        <v>0</v>
      </c>
      <c r="F110" s="19">
        <v>0</v>
      </c>
      <c r="G110" s="19">
        <v>0</v>
      </c>
      <c r="H110" s="19">
        <f t="shared" si="12"/>
        <v>0</v>
      </c>
      <c r="I110" s="19">
        <f t="shared" si="13"/>
        <v>0</v>
      </c>
      <c r="J110" s="19">
        <f t="shared" si="13"/>
        <v>0</v>
      </c>
      <c r="K110" s="35"/>
    </row>
    <row r="111" spans="1:11" ht="15.75">
      <c r="A111" s="34"/>
      <c r="B111" s="18" t="s">
        <v>96</v>
      </c>
      <c r="C111" s="19">
        <v>4</v>
      </c>
      <c r="D111" s="19">
        <v>0</v>
      </c>
      <c r="E111" s="19">
        <v>0</v>
      </c>
      <c r="F111" s="19">
        <v>0</v>
      </c>
      <c r="G111" s="19">
        <v>0</v>
      </c>
      <c r="H111" s="19">
        <f t="shared" si="12"/>
        <v>0</v>
      </c>
      <c r="I111" s="19">
        <f t="shared" si="13"/>
        <v>0</v>
      </c>
      <c r="J111" s="19">
        <f t="shared" si="13"/>
        <v>0</v>
      </c>
      <c r="K111" s="35"/>
    </row>
    <row r="112" spans="1:11" ht="15.75">
      <c r="A112" s="34"/>
      <c r="B112" s="18" t="s">
        <v>97</v>
      </c>
      <c r="C112" s="19">
        <v>3</v>
      </c>
      <c r="D112" s="19">
        <v>0</v>
      </c>
      <c r="E112" s="19">
        <v>0</v>
      </c>
      <c r="F112" s="19">
        <v>0</v>
      </c>
      <c r="G112" s="19">
        <v>0</v>
      </c>
      <c r="H112" s="19">
        <f t="shared" si="12"/>
        <v>0</v>
      </c>
      <c r="I112" s="19">
        <f t="shared" si="13"/>
        <v>0</v>
      </c>
      <c r="J112" s="19">
        <f t="shared" si="13"/>
        <v>0</v>
      </c>
      <c r="K112" s="35"/>
    </row>
    <row r="113" spans="1:11" ht="15.75">
      <c r="A113" s="15"/>
      <c r="B113" s="18" t="s">
        <v>98</v>
      </c>
      <c r="C113" s="19">
        <v>7</v>
      </c>
      <c r="D113" s="19">
        <v>0</v>
      </c>
      <c r="E113" s="19">
        <v>0</v>
      </c>
      <c r="F113" s="19">
        <v>0</v>
      </c>
      <c r="G113" s="19">
        <v>0</v>
      </c>
      <c r="H113" s="19">
        <f t="shared" si="12"/>
        <v>0</v>
      </c>
      <c r="I113" s="19">
        <f t="shared" si="13"/>
        <v>0</v>
      </c>
      <c r="J113" s="19">
        <f t="shared" si="13"/>
        <v>0</v>
      </c>
      <c r="K113" s="9"/>
    </row>
    <row r="114" spans="1:11" ht="15.75">
      <c r="A114" s="22"/>
      <c r="B114" s="32" t="s">
        <v>99</v>
      </c>
      <c r="C114" s="26">
        <f>SUM(C107:C113)</f>
        <v>93</v>
      </c>
      <c r="D114" s="26">
        <f>SUM(D107:D113)</f>
        <v>12</v>
      </c>
      <c r="E114" s="25">
        <v>0</v>
      </c>
      <c r="F114" s="25">
        <v>0</v>
      </c>
      <c r="G114" s="25">
        <v>0</v>
      </c>
      <c r="H114" s="26">
        <f>SUM(H107:H113)</f>
        <v>12</v>
      </c>
      <c r="I114" s="26">
        <f>SUM(I107:I113)</f>
        <v>9</v>
      </c>
      <c r="J114" s="26">
        <f>SUM(J107:J113)</f>
        <v>3</v>
      </c>
      <c r="K114" s="9"/>
    </row>
    <row r="115" spans="1:11" ht="15.75">
      <c r="A115" s="15"/>
      <c r="B115" s="18" t="s">
        <v>16</v>
      </c>
      <c r="C115" s="19">
        <v>7</v>
      </c>
      <c r="D115" s="19">
        <v>2</v>
      </c>
      <c r="E115" s="19">
        <v>0</v>
      </c>
      <c r="F115" s="19">
        <v>0</v>
      </c>
      <c r="G115" s="19">
        <v>0</v>
      </c>
      <c r="H115" s="19">
        <f>I115+J115</f>
        <v>2</v>
      </c>
      <c r="I115" s="19">
        <v>2</v>
      </c>
      <c r="J115" s="19">
        <v>0</v>
      </c>
      <c r="K115" s="9"/>
    </row>
    <row r="116" spans="1:11" ht="15.75">
      <c r="A116" s="15"/>
      <c r="B116" s="18" t="s">
        <v>100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  <c r="H116" s="19">
        <f>I116+J116</f>
        <v>0</v>
      </c>
      <c r="I116" s="19">
        <v>0</v>
      </c>
      <c r="J116" s="19">
        <v>0</v>
      </c>
      <c r="K116" s="9"/>
    </row>
    <row r="117" spans="1:11" ht="15.75">
      <c r="A117" s="15"/>
      <c r="B117" s="18" t="s">
        <v>101</v>
      </c>
      <c r="C117" s="19">
        <v>1</v>
      </c>
      <c r="D117" s="19">
        <v>2</v>
      </c>
      <c r="E117" s="19">
        <v>0</v>
      </c>
      <c r="F117" s="19">
        <v>0</v>
      </c>
      <c r="G117" s="19">
        <v>0</v>
      </c>
      <c r="H117" s="19">
        <f>I117+J117</f>
        <v>2</v>
      </c>
      <c r="I117" s="19">
        <v>2</v>
      </c>
      <c r="J117" s="19">
        <v>0</v>
      </c>
      <c r="K117" s="9"/>
    </row>
    <row r="118" spans="1:11" ht="15.75">
      <c r="A118" s="15"/>
      <c r="B118" s="18" t="s">
        <v>75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  <c r="H118" s="19">
        <f>I118+J118</f>
        <v>0</v>
      </c>
      <c r="I118" s="19">
        <v>0</v>
      </c>
      <c r="J118" s="19">
        <v>0</v>
      </c>
      <c r="K118" s="9"/>
    </row>
    <row r="119" spans="1:11" ht="15.75">
      <c r="A119" s="22"/>
      <c r="B119" s="32" t="s">
        <v>102</v>
      </c>
      <c r="C119" s="26">
        <f t="shared" ref="C119:J119" si="14">SUM(C115:C118)</f>
        <v>8</v>
      </c>
      <c r="D119" s="26">
        <f t="shared" si="14"/>
        <v>4</v>
      </c>
      <c r="E119" s="26">
        <f t="shared" si="14"/>
        <v>0</v>
      </c>
      <c r="F119" s="26">
        <f t="shared" si="14"/>
        <v>0</v>
      </c>
      <c r="G119" s="26">
        <f t="shared" si="14"/>
        <v>0</v>
      </c>
      <c r="H119" s="26">
        <f t="shared" si="14"/>
        <v>4</v>
      </c>
      <c r="I119" s="26">
        <f t="shared" si="14"/>
        <v>4</v>
      </c>
      <c r="J119" s="26">
        <f t="shared" si="14"/>
        <v>0</v>
      </c>
      <c r="K119" s="9"/>
    </row>
    <row r="120" spans="1:11" ht="15.75">
      <c r="A120" s="15"/>
      <c r="B120" s="18" t="s">
        <v>16</v>
      </c>
      <c r="C120" s="19">
        <v>261</v>
      </c>
      <c r="D120" s="19">
        <v>11</v>
      </c>
      <c r="E120" s="19">
        <v>0</v>
      </c>
      <c r="F120" s="19">
        <v>0</v>
      </c>
      <c r="G120" s="19">
        <v>0</v>
      </c>
      <c r="H120" s="19">
        <f>I120+J120</f>
        <v>11</v>
      </c>
      <c r="I120" s="19">
        <v>4</v>
      </c>
      <c r="J120" s="19">
        <v>7</v>
      </c>
      <c r="K120" s="9"/>
    </row>
    <row r="121" spans="1:11" ht="15.75">
      <c r="A121" s="15"/>
      <c r="B121" s="18" t="s">
        <v>103</v>
      </c>
      <c r="C121" s="19">
        <v>14</v>
      </c>
      <c r="D121" s="19">
        <v>0</v>
      </c>
      <c r="E121" s="19">
        <v>0</v>
      </c>
      <c r="F121" s="19">
        <v>0</v>
      </c>
      <c r="G121" s="19">
        <v>0</v>
      </c>
      <c r="H121" s="19">
        <f>I121+J121</f>
        <v>0</v>
      </c>
      <c r="I121" s="19">
        <f t="shared" ref="I121:J123" si="15">J121+K121</f>
        <v>0</v>
      </c>
      <c r="J121" s="19">
        <f t="shared" si="15"/>
        <v>0</v>
      </c>
      <c r="K121" s="9"/>
    </row>
    <row r="122" spans="1:11" ht="15.75">
      <c r="A122" s="15"/>
      <c r="B122" s="18" t="s">
        <v>104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  <c r="H122" s="19">
        <f>I122+J122</f>
        <v>0</v>
      </c>
      <c r="I122" s="19">
        <f t="shared" si="15"/>
        <v>0</v>
      </c>
      <c r="J122" s="19">
        <f t="shared" si="15"/>
        <v>0</v>
      </c>
      <c r="K122" s="9"/>
    </row>
    <row r="123" spans="1:11" ht="15.75">
      <c r="A123" s="15"/>
      <c r="B123" s="18" t="s">
        <v>105</v>
      </c>
      <c r="C123" s="19">
        <v>0</v>
      </c>
      <c r="D123" s="19">
        <v>0</v>
      </c>
      <c r="E123" s="19">
        <v>0</v>
      </c>
      <c r="F123" s="19">
        <v>0</v>
      </c>
      <c r="G123" s="19">
        <v>0</v>
      </c>
      <c r="H123" s="19">
        <f>I123+J123</f>
        <v>0</v>
      </c>
      <c r="I123" s="19">
        <f t="shared" si="15"/>
        <v>0</v>
      </c>
      <c r="J123" s="19">
        <f t="shared" si="15"/>
        <v>0</v>
      </c>
      <c r="K123" s="9"/>
    </row>
    <row r="124" spans="1:11" ht="15.75">
      <c r="A124" s="22"/>
      <c r="B124" s="32" t="s">
        <v>106</v>
      </c>
      <c r="C124" s="26">
        <f>SUM(C120:C123)</f>
        <v>275</v>
      </c>
      <c r="D124" s="26">
        <f>SUM(D120:D123)</f>
        <v>11</v>
      </c>
      <c r="E124" s="25">
        <v>0</v>
      </c>
      <c r="F124" s="25">
        <v>0</v>
      </c>
      <c r="G124" s="25">
        <v>0</v>
      </c>
      <c r="H124" s="26">
        <f>SUM(H120:H123)</f>
        <v>11</v>
      </c>
      <c r="I124" s="26">
        <f>SUM(I120:I123)</f>
        <v>4</v>
      </c>
      <c r="J124" s="26">
        <f>SUM(J120:J123)</f>
        <v>7</v>
      </c>
      <c r="K124" s="9"/>
    </row>
    <row r="125" spans="1:11" ht="15.75">
      <c r="A125" s="15"/>
      <c r="B125" s="18" t="s">
        <v>16</v>
      </c>
      <c r="C125" s="19">
        <v>117</v>
      </c>
      <c r="D125" s="19">
        <v>7</v>
      </c>
      <c r="E125" s="19">
        <v>0</v>
      </c>
      <c r="F125" s="19">
        <v>0</v>
      </c>
      <c r="G125" s="19">
        <v>0</v>
      </c>
      <c r="H125" s="19">
        <f>I125+J125</f>
        <v>7</v>
      </c>
      <c r="I125" s="19">
        <v>1</v>
      </c>
      <c r="J125" s="19">
        <v>6</v>
      </c>
      <c r="K125" s="9"/>
    </row>
    <row r="126" spans="1:11" ht="15.75">
      <c r="A126" s="15"/>
      <c r="B126" s="20" t="s">
        <v>107</v>
      </c>
      <c r="C126" s="19">
        <v>26</v>
      </c>
      <c r="D126" s="19">
        <v>0</v>
      </c>
      <c r="E126" s="19">
        <v>0</v>
      </c>
      <c r="F126" s="19">
        <v>0</v>
      </c>
      <c r="G126" s="19">
        <v>0</v>
      </c>
      <c r="H126" s="19">
        <f>I126+J126</f>
        <v>0</v>
      </c>
      <c r="I126" s="19">
        <v>0</v>
      </c>
      <c r="J126" s="19">
        <v>0</v>
      </c>
      <c r="K126" s="9"/>
    </row>
    <row r="127" spans="1:11" ht="15.75">
      <c r="A127" s="15"/>
      <c r="B127" s="18" t="s">
        <v>108</v>
      </c>
      <c r="C127" s="19">
        <v>9</v>
      </c>
      <c r="D127" s="19">
        <v>6</v>
      </c>
      <c r="E127" s="19">
        <v>0</v>
      </c>
      <c r="F127" s="19">
        <v>0</v>
      </c>
      <c r="G127" s="19">
        <v>0</v>
      </c>
      <c r="H127" s="19">
        <f>I127+J127</f>
        <v>6</v>
      </c>
      <c r="I127" s="19">
        <v>3</v>
      </c>
      <c r="J127" s="19">
        <v>3</v>
      </c>
      <c r="K127" s="9"/>
    </row>
    <row r="128" spans="1:11" ht="15.75">
      <c r="A128" s="22"/>
      <c r="B128" s="32" t="s">
        <v>109</v>
      </c>
      <c r="C128" s="26">
        <f>SUM(C125:C127)</f>
        <v>152</v>
      </c>
      <c r="D128" s="26">
        <f>SUM(D125:D127)</f>
        <v>13</v>
      </c>
      <c r="E128" s="25">
        <v>0</v>
      </c>
      <c r="F128" s="25">
        <v>0</v>
      </c>
      <c r="G128" s="25">
        <v>0</v>
      </c>
      <c r="H128" s="26">
        <f>SUM(H125:H127)</f>
        <v>13</v>
      </c>
      <c r="I128" s="26">
        <f>SUM(I125:I127)</f>
        <v>4</v>
      </c>
      <c r="J128" s="26">
        <f>SUM(J125:J127)</f>
        <v>9</v>
      </c>
      <c r="K128" s="9"/>
    </row>
    <row r="129" spans="1:11" ht="15.75">
      <c r="A129" s="15"/>
      <c r="B129" s="18" t="s">
        <v>16</v>
      </c>
      <c r="C129" s="19">
        <v>128</v>
      </c>
      <c r="D129" s="19">
        <v>0</v>
      </c>
      <c r="E129" s="19">
        <v>0</v>
      </c>
      <c r="F129" s="19">
        <v>0</v>
      </c>
      <c r="G129" s="19">
        <v>0</v>
      </c>
      <c r="H129" s="19">
        <f>I129+J129</f>
        <v>0</v>
      </c>
      <c r="I129" s="19">
        <v>0</v>
      </c>
      <c r="J129" s="19">
        <v>0</v>
      </c>
      <c r="K129" s="9"/>
    </row>
    <row r="130" spans="1:11" ht="15.75">
      <c r="A130" s="15"/>
      <c r="B130" s="20" t="s">
        <v>110</v>
      </c>
      <c r="C130" s="19">
        <v>163</v>
      </c>
      <c r="D130" s="19">
        <v>8</v>
      </c>
      <c r="E130" s="19">
        <v>0</v>
      </c>
      <c r="F130" s="19">
        <v>0</v>
      </c>
      <c r="G130" s="19">
        <v>0</v>
      </c>
      <c r="H130" s="19">
        <f>I130+J130</f>
        <v>8</v>
      </c>
      <c r="I130" s="31">
        <v>3</v>
      </c>
      <c r="J130" s="31">
        <v>5</v>
      </c>
      <c r="K130" s="9"/>
    </row>
    <row r="131" spans="1:11" ht="15.75">
      <c r="A131" s="15"/>
      <c r="B131" s="20" t="s">
        <v>111</v>
      </c>
      <c r="C131" s="19">
        <v>6</v>
      </c>
      <c r="D131" s="19">
        <v>0</v>
      </c>
      <c r="E131" s="19">
        <v>0</v>
      </c>
      <c r="F131" s="19">
        <v>0</v>
      </c>
      <c r="G131" s="19">
        <v>0</v>
      </c>
      <c r="H131" s="19">
        <f>I131+J131</f>
        <v>0</v>
      </c>
      <c r="I131" s="19">
        <v>0</v>
      </c>
      <c r="J131" s="19">
        <v>0</v>
      </c>
      <c r="K131" s="9"/>
    </row>
    <row r="132" spans="1:11" ht="15.75">
      <c r="A132" s="22"/>
      <c r="B132" s="32" t="s">
        <v>112</v>
      </c>
      <c r="C132" s="26">
        <f>SUM(C129:C131)</f>
        <v>297</v>
      </c>
      <c r="D132" s="26">
        <f>SUM(D129:D131)</f>
        <v>8</v>
      </c>
      <c r="E132" s="25">
        <v>0</v>
      </c>
      <c r="F132" s="25">
        <v>0</v>
      </c>
      <c r="G132" s="25">
        <v>0</v>
      </c>
      <c r="H132" s="26">
        <f>SUM(H129:H131)</f>
        <v>8</v>
      </c>
      <c r="I132" s="26">
        <f>SUM(I129:I131)</f>
        <v>3</v>
      </c>
      <c r="J132" s="26">
        <f>SUM(J129:J131)</f>
        <v>5</v>
      </c>
      <c r="K132" s="9"/>
    </row>
    <row r="133" spans="1:11" ht="15.75">
      <c r="A133" s="15"/>
      <c r="B133" s="18" t="s">
        <v>16</v>
      </c>
      <c r="C133" s="19">
        <v>58</v>
      </c>
      <c r="D133" s="19">
        <v>9</v>
      </c>
      <c r="E133" s="19">
        <v>0</v>
      </c>
      <c r="F133" s="19">
        <v>0</v>
      </c>
      <c r="G133" s="19">
        <v>0</v>
      </c>
      <c r="H133" s="19">
        <f>I133+J133</f>
        <v>9</v>
      </c>
      <c r="I133" s="19">
        <v>6</v>
      </c>
      <c r="J133" s="19">
        <v>3</v>
      </c>
      <c r="K133" s="9"/>
    </row>
    <row r="134" spans="1:11" ht="15.75">
      <c r="A134" s="15"/>
      <c r="B134" s="29" t="s">
        <v>113</v>
      </c>
      <c r="C134" s="19">
        <v>16</v>
      </c>
      <c r="D134" s="19">
        <v>0</v>
      </c>
      <c r="E134" s="19">
        <v>0</v>
      </c>
      <c r="F134" s="19">
        <v>0</v>
      </c>
      <c r="G134" s="19">
        <v>0</v>
      </c>
      <c r="H134" s="19">
        <f>I134+J134</f>
        <v>0</v>
      </c>
      <c r="I134" s="19">
        <v>0</v>
      </c>
      <c r="J134" s="19">
        <v>0</v>
      </c>
      <c r="K134" s="9"/>
    </row>
    <row r="135" spans="1:11" ht="15.75">
      <c r="A135" s="15"/>
      <c r="B135" s="18" t="s">
        <v>114</v>
      </c>
      <c r="C135" s="19">
        <v>20</v>
      </c>
      <c r="D135" s="19">
        <v>1</v>
      </c>
      <c r="E135" s="19">
        <v>0</v>
      </c>
      <c r="F135" s="19">
        <v>0</v>
      </c>
      <c r="G135" s="19">
        <v>0</v>
      </c>
      <c r="H135" s="19">
        <f>I135+J135</f>
        <v>1</v>
      </c>
      <c r="I135" s="19">
        <v>0</v>
      </c>
      <c r="J135" s="19">
        <v>1</v>
      </c>
      <c r="K135" s="9"/>
    </row>
    <row r="136" spans="1:11" ht="15.75">
      <c r="A136" s="15"/>
      <c r="B136" s="18" t="s">
        <v>115</v>
      </c>
      <c r="C136" s="19">
        <v>1</v>
      </c>
      <c r="D136" s="19">
        <v>0</v>
      </c>
      <c r="E136" s="19">
        <v>0</v>
      </c>
      <c r="F136" s="19">
        <v>0</v>
      </c>
      <c r="G136" s="19">
        <v>0</v>
      </c>
      <c r="H136" s="19">
        <f>I136+J136</f>
        <v>0</v>
      </c>
      <c r="I136" s="19">
        <v>0</v>
      </c>
      <c r="J136" s="19">
        <v>0</v>
      </c>
      <c r="K136" s="9"/>
    </row>
    <row r="137" spans="1:11" ht="15.75">
      <c r="A137" s="22"/>
      <c r="B137" s="32" t="s">
        <v>116</v>
      </c>
      <c r="C137" s="26">
        <f>SUM(C133:C136)</f>
        <v>95</v>
      </c>
      <c r="D137" s="26">
        <f>SUM(D133:D136)</f>
        <v>10</v>
      </c>
      <c r="E137" s="25">
        <v>0</v>
      </c>
      <c r="F137" s="25">
        <v>0</v>
      </c>
      <c r="G137" s="25">
        <v>0</v>
      </c>
      <c r="H137" s="26">
        <f>SUM(H133:H136)</f>
        <v>10</v>
      </c>
      <c r="I137" s="26">
        <f>SUM(I133:I136)</f>
        <v>6</v>
      </c>
      <c r="J137" s="26">
        <f>SUM(J133:J136)</f>
        <v>4</v>
      </c>
      <c r="K137" s="9"/>
    </row>
    <row r="138" spans="1:11" ht="15.75">
      <c r="A138" s="15"/>
      <c r="B138" s="18" t="s">
        <v>16</v>
      </c>
      <c r="C138" s="19">
        <v>175</v>
      </c>
      <c r="D138" s="19">
        <v>15</v>
      </c>
      <c r="E138" s="19">
        <v>0</v>
      </c>
      <c r="F138" s="19">
        <v>0</v>
      </c>
      <c r="G138" s="19">
        <v>0</v>
      </c>
      <c r="H138" s="19">
        <f>I138+J138</f>
        <v>15</v>
      </c>
      <c r="I138" s="31">
        <v>6</v>
      </c>
      <c r="J138" s="31">
        <v>9</v>
      </c>
      <c r="K138" s="9"/>
    </row>
    <row r="139" spans="1:11" ht="15.75">
      <c r="A139" s="15"/>
      <c r="B139" s="18" t="s">
        <v>117</v>
      </c>
      <c r="C139" s="19">
        <v>43</v>
      </c>
      <c r="D139" s="19">
        <v>0</v>
      </c>
      <c r="E139" s="19">
        <v>0</v>
      </c>
      <c r="F139" s="19">
        <v>0</v>
      </c>
      <c r="G139" s="19">
        <v>0</v>
      </c>
      <c r="H139" s="19">
        <f>I139+J139</f>
        <v>0</v>
      </c>
      <c r="I139" s="19">
        <v>0</v>
      </c>
      <c r="J139" s="19">
        <v>0</v>
      </c>
      <c r="K139" s="9"/>
    </row>
    <row r="140" spans="1:11" ht="15.75">
      <c r="A140" s="15"/>
      <c r="B140" s="18" t="s">
        <v>118</v>
      </c>
      <c r="C140" s="19">
        <v>22</v>
      </c>
      <c r="D140" s="19">
        <v>0</v>
      </c>
      <c r="E140" s="19">
        <v>0</v>
      </c>
      <c r="F140" s="19">
        <v>0</v>
      </c>
      <c r="G140" s="19">
        <v>0</v>
      </c>
      <c r="H140" s="19">
        <f>I140+J140</f>
        <v>0</v>
      </c>
      <c r="I140" s="19">
        <v>0</v>
      </c>
      <c r="J140" s="19">
        <v>0</v>
      </c>
      <c r="K140" s="9"/>
    </row>
    <row r="141" spans="1:11" ht="15.75">
      <c r="A141" s="22"/>
      <c r="B141" s="32" t="s">
        <v>119</v>
      </c>
      <c r="C141" s="26">
        <f>SUM(C138:C140)</f>
        <v>240</v>
      </c>
      <c r="D141" s="26">
        <f>SUM(D138:D140)</f>
        <v>15</v>
      </c>
      <c r="E141" s="25">
        <v>0</v>
      </c>
      <c r="F141" s="25">
        <v>0</v>
      </c>
      <c r="G141" s="25">
        <v>0</v>
      </c>
      <c r="H141" s="26">
        <f>SUM(H138:H140)</f>
        <v>15</v>
      </c>
      <c r="I141" s="26">
        <f>SUM(I138:I140)</f>
        <v>6</v>
      </c>
      <c r="J141" s="26">
        <f>SUM(J138:J140)</f>
        <v>9</v>
      </c>
      <c r="K141" s="9"/>
    </row>
    <row r="142" spans="1:11" ht="15.75">
      <c r="A142" s="15"/>
      <c r="B142" s="18" t="s">
        <v>16</v>
      </c>
      <c r="C142" s="31">
        <v>166</v>
      </c>
      <c r="D142" s="31">
        <v>12</v>
      </c>
      <c r="E142" s="31">
        <v>0</v>
      </c>
      <c r="F142" s="31">
        <v>0</v>
      </c>
      <c r="G142" s="31">
        <v>0</v>
      </c>
      <c r="H142" s="31">
        <f>I142+J142</f>
        <v>12</v>
      </c>
      <c r="I142" s="31">
        <v>5</v>
      </c>
      <c r="J142" s="31">
        <v>7</v>
      </c>
      <c r="K142" s="9"/>
    </row>
    <row r="143" spans="1:11" ht="15.75">
      <c r="A143" s="15"/>
      <c r="B143" s="18" t="s">
        <v>120</v>
      </c>
      <c r="C143" s="31">
        <v>136</v>
      </c>
      <c r="D143" s="31">
        <v>3</v>
      </c>
      <c r="E143" s="31">
        <v>0</v>
      </c>
      <c r="F143" s="31">
        <v>0</v>
      </c>
      <c r="G143" s="31">
        <v>0</v>
      </c>
      <c r="H143" s="31">
        <f>I143+J143</f>
        <v>3</v>
      </c>
      <c r="I143" s="31">
        <v>0</v>
      </c>
      <c r="J143" s="31">
        <v>3</v>
      </c>
      <c r="K143" s="9"/>
    </row>
    <row r="144" spans="1:11" ht="15.75">
      <c r="A144" s="15"/>
      <c r="B144" s="20" t="s">
        <v>121</v>
      </c>
      <c r="C144" s="31">
        <v>0</v>
      </c>
      <c r="D144" s="31">
        <v>0</v>
      </c>
      <c r="E144" s="31">
        <v>0</v>
      </c>
      <c r="F144" s="31">
        <v>0</v>
      </c>
      <c r="G144" s="31">
        <v>0</v>
      </c>
      <c r="H144" s="31">
        <v>0</v>
      </c>
      <c r="I144" s="31">
        <v>0</v>
      </c>
      <c r="J144" s="31">
        <v>0</v>
      </c>
      <c r="K144" s="9"/>
    </row>
    <row r="145" spans="1:11" ht="15.75">
      <c r="A145" s="15"/>
      <c r="B145" s="20" t="s">
        <v>122</v>
      </c>
      <c r="C145" s="31">
        <v>0</v>
      </c>
      <c r="D145" s="31">
        <v>0</v>
      </c>
      <c r="E145" s="31">
        <v>0</v>
      </c>
      <c r="F145" s="31">
        <v>0</v>
      </c>
      <c r="G145" s="31">
        <v>0</v>
      </c>
      <c r="H145" s="31">
        <v>0</v>
      </c>
      <c r="I145" s="31">
        <v>0</v>
      </c>
      <c r="J145" s="31">
        <v>0</v>
      </c>
      <c r="K145" s="9"/>
    </row>
    <row r="146" spans="1:11" ht="15.75">
      <c r="A146" s="15"/>
      <c r="B146" s="20" t="s">
        <v>123</v>
      </c>
      <c r="C146" s="31">
        <v>0</v>
      </c>
      <c r="D146" s="31">
        <v>0</v>
      </c>
      <c r="E146" s="31">
        <v>0</v>
      </c>
      <c r="F146" s="31">
        <v>0</v>
      </c>
      <c r="G146" s="31">
        <v>0</v>
      </c>
      <c r="H146" s="31">
        <v>0</v>
      </c>
      <c r="I146" s="31">
        <v>0</v>
      </c>
      <c r="J146" s="31">
        <v>0</v>
      </c>
      <c r="K146" s="9"/>
    </row>
    <row r="147" spans="1:11" ht="15.75">
      <c r="A147" s="15"/>
      <c r="B147" s="20" t="s">
        <v>124</v>
      </c>
      <c r="C147" s="31">
        <v>0</v>
      </c>
      <c r="D147" s="31">
        <v>0</v>
      </c>
      <c r="E147" s="31">
        <v>0</v>
      </c>
      <c r="F147" s="31">
        <v>0</v>
      </c>
      <c r="G147" s="31">
        <v>0</v>
      </c>
      <c r="H147" s="31">
        <v>0</v>
      </c>
      <c r="I147" s="31">
        <v>0</v>
      </c>
      <c r="J147" s="31">
        <v>0</v>
      </c>
      <c r="K147" s="9"/>
    </row>
    <row r="148" spans="1:11" ht="15.75">
      <c r="A148" s="15"/>
      <c r="B148" s="20" t="s">
        <v>125</v>
      </c>
      <c r="C148" s="31">
        <v>0</v>
      </c>
      <c r="D148" s="31">
        <v>0</v>
      </c>
      <c r="E148" s="31">
        <v>0</v>
      </c>
      <c r="F148" s="31">
        <v>0</v>
      </c>
      <c r="G148" s="31">
        <v>0</v>
      </c>
      <c r="H148" s="31">
        <v>0</v>
      </c>
      <c r="I148" s="31">
        <v>0</v>
      </c>
      <c r="J148" s="31">
        <v>0</v>
      </c>
      <c r="K148" s="9"/>
    </row>
    <row r="149" spans="1:11" ht="15.75">
      <c r="A149" s="15"/>
      <c r="B149" s="20" t="s">
        <v>126</v>
      </c>
      <c r="C149" s="31">
        <v>0</v>
      </c>
      <c r="D149" s="31">
        <v>0</v>
      </c>
      <c r="E149" s="31">
        <v>0</v>
      </c>
      <c r="F149" s="31">
        <v>0</v>
      </c>
      <c r="G149" s="31">
        <v>0</v>
      </c>
      <c r="H149" s="31">
        <v>0</v>
      </c>
      <c r="I149" s="31">
        <v>0</v>
      </c>
      <c r="J149" s="31">
        <v>0</v>
      </c>
      <c r="K149" s="9"/>
    </row>
    <row r="150" spans="1:11" ht="15.75">
      <c r="A150" s="22"/>
      <c r="B150" s="30" t="s">
        <v>127</v>
      </c>
      <c r="C150" s="26">
        <f>SUM(C142:C149)</f>
        <v>302</v>
      </c>
      <c r="D150" s="26">
        <f>SUM(D142:D149)</f>
        <v>15</v>
      </c>
      <c r="E150" s="25">
        <v>0</v>
      </c>
      <c r="F150" s="25">
        <v>0</v>
      </c>
      <c r="G150" s="25">
        <v>0</v>
      </c>
      <c r="H150" s="26">
        <f>SUM(H142:H149)</f>
        <v>15</v>
      </c>
      <c r="I150" s="26">
        <f>SUM(I142:I149)</f>
        <v>5</v>
      </c>
      <c r="J150" s="26">
        <f>SUM(J142:J149)</f>
        <v>10</v>
      </c>
      <c r="K150" s="9"/>
    </row>
    <row r="151" spans="1:11" ht="15.75">
      <c r="A151" s="15"/>
      <c r="B151" s="18" t="s">
        <v>16</v>
      </c>
      <c r="C151" s="19">
        <v>36</v>
      </c>
      <c r="D151" s="19">
        <v>3</v>
      </c>
      <c r="E151" s="19">
        <v>0</v>
      </c>
      <c r="F151" s="19">
        <v>0</v>
      </c>
      <c r="G151" s="19">
        <v>0</v>
      </c>
      <c r="H151" s="19">
        <f>I151+J151</f>
        <v>3</v>
      </c>
      <c r="I151" s="19">
        <v>2</v>
      </c>
      <c r="J151" s="19">
        <v>1</v>
      </c>
      <c r="K151" s="9"/>
    </row>
    <row r="152" spans="1:11" ht="15.75">
      <c r="A152" s="15"/>
      <c r="B152" s="20" t="s">
        <v>128</v>
      </c>
      <c r="C152" s="19">
        <v>18</v>
      </c>
      <c r="D152" s="19">
        <v>0</v>
      </c>
      <c r="E152" s="19">
        <v>0</v>
      </c>
      <c r="F152" s="19">
        <v>0</v>
      </c>
      <c r="G152" s="19">
        <v>0</v>
      </c>
      <c r="H152" s="19">
        <v>0</v>
      </c>
      <c r="I152" s="19">
        <v>0</v>
      </c>
      <c r="J152" s="19">
        <v>0</v>
      </c>
      <c r="K152" s="9"/>
    </row>
    <row r="153" spans="1:11" ht="15.75">
      <c r="A153" s="15"/>
      <c r="B153" s="20" t="s">
        <v>129</v>
      </c>
      <c r="C153" s="19">
        <v>8</v>
      </c>
      <c r="D153" s="19">
        <v>0</v>
      </c>
      <c r="E153" s="19">
        <v>0</v>
      </c>
      <c r="F153" s="19">
        <v>0</v>
      </c>
      <c r="G153" s="19">
        <v>0</v>
      </c>
      <c r="H153" s="19">
        <v>0</v>
      </c>
      <c r="I153" s="19">
        <v>0</v>
      </c>
      <c r="J153" s="19">
        <v>0</v>
      </c>
      <c r="K153" s="9"/>
    </row>
    <row r="154" spans="1:11" ht="15.75">
      <c r="A154" s="15"/>
      <c r="B154" s="18" t="s">
        <v>130</v>
      </c>
      <c r="C154" s="19">
        <v>10</v>
      </c>
      <c r="D154" s="19">
        <v>0</v>
      </c>
      <c r="E154" s="19">
        <v>0</v>
      </c>
      <c r="F154" s="19">
        <v>0</v>
      </c>
      <c r="G154" s="19">
        <v>0</v>
      </c>
      <c r="H154" s="19">
        <v>0</v>
      </c>
      <c r="I154" s="19">
        <v>0</v>
      </c>
      <c r="J154" s="19">
        <v>0</v>
      </c>
      <c r="K154" s="9"/>
    </row>
    <row r="155" spans="1:11" ht="15.75">
      <c r="A155" s="22"/>
      <c r="B155" s="32" t="s">
        <v>131</v>
      </c>
      <c r="C155" s="26">
        <f>SUM(C151:C154)</f>
        <v>72</v>
      </c>
      <c r="D155" s="26">
        <f>SUM(D151:D154)</f>
        <v>3</v>
      </c>
      <c r="E155" s="25">
        <v>0</v>
      </c>
      <c r="F155" s="25">
        <v>0</v>
      </c>
      <c r="G155" s="25">
        <v>0</v>
      </c>
      <c r="H155" s="26">
        <f>SUM(H151:H154)</f>
        <v>3</v>
      </c>
      <c r="I155" s="26">
        <f>SUM(I151:I154)</f>
        <v>2</v>
      </c>
      <c r="J155" s="26">
        <f>SUM(J151:J154)</f>
        <v>1</v>
      </c>
      <c r="K155" s="9"/>
    </row>
    <row r="156" spans="1:11" ht="15.75">
      <c r="A156" s="15"/>
      <c r="B156" s="18" t="s">
        <v>16</v>
      </c>
      <c r="C156" s="19">
        <v>267</v>
      </c>
      <c r="D156" s="19">
        <v>4</v>
      </c>
      <c r="E156" s="33">
        <v>0</v>
      </c>
      <c r="F156" s="33">
        <v>0</v>
      </c>
      <c r="G156" s="33">
        <v>0</v>
      </c>
      <c r="H156" s="19">
        <f>I156+J156</f>
        <v>4</v>
      </c>
      <c r="I156" s="19">
        <v>3</v>
      </c>
      <c r="J156" s="19">
        <v>1</v>
      </c>
      <c r="K156" s="9"/>
    </row>
    <row r="157" spans="1:11" ht="15.75">
      <c r="A157" s="15"/>
      <c r="B157" s="18" t="s">
        <v>132</v>
      </c>
      <c r="C157" s="19">
        <v>119</v>
      </c>
      <c r="D157" s="19">
        <v>0</v>
      </c>
      <c r="E157" s="19">
        <v>0</v>
      </c>
      <c r="F157" s="19">
        <v>0</v>
      </c>
      <c r="G157" s="19">
        <v>0</v>
      </c>
      <c r="H157" s="19">
        <f>I157+J157</f>
        <v>0</v>
      </c>
      <c r="I157" s="19">
        <v>0</v>
      </c>
      <c r="J157" s="19">
        <v>0</v>
      </c>
      <c r="K157" s="9"/>
    </row>
    <row r="158" spans="1:11" ht="15.75">
      <c r="A158" s="15"/>
      <c r="B158" s="18" t="s">
        <v>133</v>
      </c>
      <c r="C158" s="19">
        <v>0</v>
      </c>
      <c r="D158" s="19">
        <v>0</v>
      </c>
      <c r="E158" s="19">
        <v>0</v>
      </c>
      <c r="F158" s="19">
        <v>0</v>
      </c>
      <c r="G158" s="19">
        <v>0</v>
      </c>
      <c r="H158" s="19">
        <v>0</v>
      </c>
      <c r="I158" s="19">
        <v>0</v>
      </c>
      <c r="J158" s="19">
        <v>0</v>
      </c>
      <c r="K158" s="9"/>
    </row>
    <row r="159" spans="1:11" ht="31.5">
      <c r="A159" s="15"/>
      <c r="B159" s="18" t="s">
        <v>134</v>
      </c>
      <c r="C159" s="19">
        <v>0</v>
      </c>
      <c r="D159" s="19">
        <v>0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9"/>
    </row>
    <row r="160" spans="1:11" ht="15.75">
      <c r="A160" s="15"/>
      <c r="B160" s="18" t="s">
        <v>135</v>
      </c>
      <c r="C160" s="19">
        <v>13</v>
      </c>
      <c r="D160" s="19">
        <v>0</v>
      </c>
      <c r="E160" s="19">
        <v>0</v>
      </c>
      <c r="F160" s="19">
        <v>0</v>
      </c>
      <c r="G160" s="19">
        <v>0</v>
      </c>
      <c r="H160" s="19">
        <f>I160+J160</f>
        <v>0</v>
      </c>
      <c r="I160" s="19">
        <v>0</v>
      </c>
      <c r="J160" s="19">
        <v>0</v>
      </c>
      <c r="K160" s="9"/>
    </row>
    <row r="161" spans="1:11" ht="15.75">
      <c r="A161" s="15"/>
      <c r="B161" s="18" t="s">
        <v>136</v>
      </c>
      <c r="C161" s="19">
        <v>12</v>
      </c>
      <c r="D161" s="19">
        <v>6</v>
      </c>
      <c r="E161" s="19">
        <v>0</v>
      </c>
      <c r="F161" s="19">
        <v>0</v>
      </c>
      <c r="G161" s="19">
        <v>0</v>
      </c>
      <c r="H161" s="19">
        <f>I161+J161</f>
        <v>6</v>
      </c>
      <c r="I161" s="19">
        <v>1</v>
      </c>
      <c r="J161" s="19">
        <v>5</v>
      </c>
      <c r="K161" s="9"/>
    </row>
    <row r="162" spans="1:11" ht="15.75">
      <c r="A162" s="22"/>
      <c r="B162" s="32" t="s">
        <v>137</v>
      </c>
      <c r="C162" s="26">
        <f>SUM(C156:C161)</f>
        <v>411</v>
      </c>
      <c r="D162" s="26">
        <f>SUM(D156:D161)</f>
        <v>10</v>
      </c>
      <c r="E162" s="25">
        <v>0</v>
      </c>
      <c r="F162" s="25">
        <v>0</v>
      </c>
      <c r="G162" s="25">
        <v>0</v>
      </c>
      <c r="H162" s="26">
        <f>SUM(H156:H161)</f>
        <v>10</v>
      </c>
      <c r="I162" s="26">
        <f>SUM(I156:I161)</f>
        <v>4</v>
      </c>
      <c r="J162" s="26">
        <f>SUM(J156:J161)</f>
        <v>6</v>
      </c>
      <c r="K162" s="9"/>
    </row>
    <row r="163" spans="1:11" ht="15.75">
      <c r="A163" s="15"/>
      <c r="B163" s="18" t="s">
        <v>16</v>
      </c>
      <c r="C163" s="19">
        <v>46</v>
      </c>
      <c r="D163" s="19">
        <v>1</v>
      </c>
      <c r="E163" s="19">
        <v>0</v>
      </c>
      <c r="F163" s="19">
        <v>0</v>
      </c>
      <c r="G163" s="19">
        <v>0</v>
      </c>
      <c r="H163" s="19">
        <f>I163+J163</f>
        <v>1</v>
      </c>
      <c r="I163" s="19">
        <v>0</v>
      </c>
      <c r="J163" s="19">
        <v>1</v>
      </c>
      <c r="K163" s="9"/>
    </row>
    <row r="164" spans="1:11" ht="15.75">
      <c r="A164" s="15"/>
      <c r="B164" s="20" t="s">
        <v>138</v>
      </c>
      <c r="C164" s="19">
        <v>68</v>
      </c>
      <c r="D164" s="19">
        <v>1</v>
      </c>
      <c r="E164" s="19">
        <v>0</v>
      </c>
      <c r="F164" s="19">
        <v>0</v>
      </c>
      <c r="G164" s="19">
        <v>0</v>
      </c>
      <c r="H164" s="19">
        <f>I164+J164</f>
        <v>1</v>
      </c>
      <c r="I164" s="19">
        <v>0</v>
      </c>
      <c r="J164" s="19">
        <v>1</v>
      </c>
      <c r="K164" s="9"/>
    </row>
    <row r="165" spans="1:11" ht="15.75">
      <c r="A165" s="22"/>
      <c r="B165" s="30" t="s">
        <v>139</v>
      </c>
      <c r="C165" s="26">
        <f>SUM(C163:C164)</f>
        <v>114</v>
      </c>
      <c r="D165" s="26">
        <f>SUM(D163:D164)</f>
        <v>2</v>
      </c>
      <c r="E165" s="25">
        <v>0</v>
      </c>
      <c r="F165" s="25">
        <v>0</v>
      </c>
      <c r="G165" s="25">
        <v>0</v>
      </c>
      <c r="H165" s="26">
        <f>SUM(H163:H164)</f>
        <v>2</v>
      </c>
      <c r="I165" s="26">
        <f>SUM(I163:I164)</f>
        <v>0</v>
      </c>
      <c r="J165" s="26">
        <f>SUM(J163:J164)</f>
        <v>2</v>
      </c>
      <c r="K165" s="9"/>
    </row>
    <row r="166" spans="1:11" ht="15.75">
      <c r="A166" s="15"/>
      <c r="B166" s="18" t="s">
        <v>16</v>
      </c>
      <c r="C166" s="19">
        <v>113</v>
      </c>
      <c r="D166" s="19">
        <v>3</v>
      </c>
      <c r="E166" s="33">
        <v>0</v>
      </c>
      <c r="F166" s="33">
        <v>0</v>
      </c>
      <c r="G166" s="33">
        <v>0</v>
      </c>
      <c r="H166" s="19">
        <f>I166+J166</f>
        <v>3</v>
      </c>
      <c r="I166" s="19">
        <v>3</v>
      </c>
      <c r="J166" s="33">
        <v>0</v>
      </c>
      <c r="K166" s="9"/>
    </row>
    <row r="167" spans="1:11" ht="15.75">
      <c r="A167" s="15"/>
      <c r="B167" s="20" t="s">
        <v>140</v>
      </c>
      <c r="C167" s="19">
        <v>0</v>
      </c>
      <c r="D167" s="19">
        <v>0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9"/>
    </row>
    <row r="168" spans="1:11" ht="15.75">
      <c r="A168" s="22"/>
      <c r="B168" s="32" t="s">
        <v>141</v>
      </c>
      <c r="C168" s="26">
        <f>SUM(C166:C167)</f>
        <v>113</v>
      </c>
      <c r="D168" s="26">
        <f>SUM(D166:D167)</f>
        <v>3</v>
      </c>
      <c r="E168" s="25">
        <v>0</v>
      </c>
      <c r="F168" s="25">
        <v>0</v>
      </c>
      <c r="G168" s="25">
        <v>0</v>
      </c>
      <c r="H168" s="26">
        <f>SUM(H166:H167)</f>
        <v>3</v>
      </c>
      <c r="I168" s="26">
        <f>SUM(I166:I167)</f>
        <v>3</v>
      </c>
      <c r="J168" s="26">
        <f>SUM(J166:J167)</f>
        <v>0</v>
      </c>
      <c r="K168" s="9"/>
    </row>
    <row r="169" spans="1:11" ht="15.75">
      <c r="A169" s="15"/>
      <c r="B169" s="18" t="s">
        <v>16</v>
      </c>
      <c r="C169" s="19">
        <v>179</v>
      </c>
      <c r="D169" s="19">
        <v>5</v>
      </c>
      <c r="E169" s="33">
        <v>0</v>
      </c>
      <c r="F169" s="33">
        <v>0</v>
      </c>
      <c r="G169" s="33">
        <v>0</v>
      </c>
      <c r="H169" s="19">
        <f>I169+J169</f>
        <v>5</v>
      </c>
      <c r="I169" s="19">
        <v>2</v>
      </c>
      <c r="J169" s="19">
        <v>3</v>
      </c>
      <c r="K169" s="9"/>
    </row>
    <row r="170" spans="1:11" ht="15.75">
      <c r="A170" s="15"/>
      <c r="B170" s="20" t="s">
        <v>142</v>
      </c>
      <c r="C170" s="19">
        <v>1</v>
      </c>
      <c r="D170" s="19">
        <v>1</v>
      </c>
      <c r="E170" s="33">
        <v>0</v>
      </c>
      <c r="F170" s="33">
        <v>0</v>
      </c>
      <c r="G170" s="33">
        <v>0</v>
      </c>
      <c r="H170" s="19">
        <f>I170+J170</f>
        <v>1</v>
      </c>
      <c r="I170" s="19">
        <v>1</v>
      </c>
      <c r="J170" s="19">
        <v>0</v>
      </c>
      <c r="K170" s="9"/>
    </row>
    <row r="171" spans="1:11" ht="15.75">
      <c r="A171" s="15"/>
      <c r="B171" s="20" t="s">
        <v>143</v>
      </c>
      <c r="C171" s="33">
        <v>0</v>
      </c>
      <c r="D171" s="33">
        <v>0</v>
      </c>
      <c r="E171" s="33">
        <v>0</v>
      </c>
      <c r="F171" s="33">
        <v>0</v>
      </c>
      <c r="G171" s="33">
        <v>0</v>
      </c>
      <c r="H171" s="33">
        <v>0</v>
      </c>
      <c r="I171" s="33">
        <v>0</v>
      </c>
      <c r="J171" s="33">
        <v>0</v>
      </c>
      <c r="K171" s="9"/>
    </row>
    <row r="172" spans="1:11" ht="15.75">
      <c r="A172" s="15"/>
      <c r="B172" s="20" t="s">
        <v>144</v>
      </c>
      <c r="C172" s="33">
        <v>0</v>
      </c>
      <c r="D172" s="33">
        <v>0</v>
      </c>
      <c r="E172" s="33">
        <v>0</v>
      </c>
      <c r="F172" s="33">
        <v>0</v>
      </c>
      <c r="G172" s="33">
        <v>0</v>
      </c>
      <c r="H172" s="33">
        <v>0</v>
      </c>
      <c r="I172" s="33">
        <v>0</v>
      </c>
      <c r="J172" s="33">
        <v>0</v>
      </c>
      <c r="K172" s="9"/>
    </row>
    <row r="173" spans="1:11" ht="15.75">
      <c r="A173" s="15"/>
      <c r="B173" s="20" t="s">
        <v>145</v>
      </c>
      <c r="C173" s="33">
        <v>0</v>
      </c>
      <c r="D173" s="33">
        <v>0</v>
      </c>
      <c r="E173" s="33">
        <v>0</v>
      </c>
      <c r="F173" s="33">
        <v>0</v>
      </c>
      <c r="G173" s="33">
        <v>0</v>
      </c>
      <c r="H173" s="33">
        <v>0</v>
      </c>
      <c r="I173" s="33">
        <v>0</v>
      </c>
      <c r="J173" s="33">
        <v>0</v>
      </c>
      <c r="K173" s="9"/>
    </row>
    <row r="174" spans="1:11" ht="15.75">
      <c r="A174" s="15"/>
      <c r="B174" s="18" t="s">
        <v>146</v>
      </c>
      <c r="C174" s="33">
        <v>0</v>
      </c>
      <c r="D174" s="33">
        <v>0</v>
      </c>
      <c r="E174" s="33">
        <v>0</v>
      </c>
      <c r="F174" s="33">
        <v>0</v>
      </c>
      <c r="G174" s="33">
        <v>0</v>
      </c>
      <c r="H174" s="33">
        <v>0</v>
      </c>
      <c r="I174" s="33">
        <v>0</v>
      </c>
      <c r="J174" s="33">
        <v>0</v>
      </c>
      <c r="K174" s="9"/>
    </row>
    <row r="175" spans="1:11" ht="15.75">
      <c r="A175" s="15"/>
      <c r="B175" s="18" t="s">
        <v>147</v>
      </c>
      <c r="C175" s="33">
        <v>0</v>
      </c>
      <c r="D175" s="33">
        <v>0</v>
      </c>
      <c r="E175" s="33">
        <v>0</v>
      </c>
      <c r="F175" s="33">
        <v>0</v>
      </c>
      <c r="G175" s="33">
        <v>0</v>
      </c>
      <c r="H175" s="33">
        <v>0</v>
      </c>
      <c r="I175" s="33">
        <v>0</v>
      </c>
      <c r="J175" s="33">
        <v>0</v>
      </c>
      <c r="K175" s="9"/>
    </row>
    <row r="176" spans="1:11" ht="15.75">
      <c r="A176" s="15"/>
      <c r="B176" s="18" t="s">
        <v>148</v>
      </c>
      <c r="C176" s="33">
        <v>0</v>
      </c>
      <c r="D176" s="33">
        <v>0</v>
      </c>
      <c r="E176" s="33">
        <v>0</v>
      </c>
      <c r="F176" s="33">
        <v>0</v>
      </c>
      <c r="G176" s="33">
        <v>0</v>
      </c>
      <c r="H176" s="33">
        <v>0</v>
      </c>
      <c r="I176" s="33">
        <v>0</v>
      </c>
      <c r="J176" s="33">
        <v>0</v>
      </c>
      <c r="K176" s="9"/>
    </row>
    <row r="177" spans="1:11" ht="15.75">
      <c r="A177" s="22"/>
      <c r="B177" s="30" t="s">
        <v>149</v>
      </c>
      <c r="C177" s="26">
        <f>SUM(C169:C176)</f>
        <v>180</v>
      </c>
      <c r="D177" s="26">
        <f>SUM(D169:D176)</f>
        <v>6</v>
      </c>
      <c r="E177" s="25">
        <v>0</v>
      </c>
      <c r="F177" s="25">
        <v>0</v>
      </c>
      <c r="G177" s="25">
        <v>0</v>
      </c>
      <c r="H177" s="26">
        <f>SUM(H169:H176)</f>
        <v>6</v>
      </c>
      <c r="I177" s="26">
        <f>SUM(I169:I176)</f>
        <v>3</v>
      </c>
      <c r="J177" s="26">
        <f>SUM(J169:J176)</f>
        <v>3</v>
      </c>
      <c r="K177" s="9"/>
    </row>
    <row r="178" spans="1:11" ht="15.75">
      <c r="A178" s="15"/>
      <c r="B178" s="18" t="s">
        <v>16</v>
      </c>
      <c r="C178" s="33">
        <v>222</v>
      </c>
      <c r="D178" s="33">
        <v>0</v>
      </c>
      <c r="E178" s="33">
        <v>0</v>
      </c>
      <c r="F178" s="33">
        <v>0</v>
      </c>
      <c r="G178" s="33">
        <v>0</v>
      </c>
      <c r="H178" s="33">
        <v>0</v>
      </c>
      <c r="I178" s="33">
        <v>0</v>
      </c>
      <c r="J178" s="33">
        <v>0</v>
      </c>
      <c r="K178" s="9"/>
    </row>
    <row r="179" spans="1:11" ht="15.75">
      <c r="A179" s="15"/>
      <c r="B179" s="20" t="s">
        <v>150</v>
      </c>
      <c r="C179" s="33">
        <v>302</v>
      </c>
      <c r="D179" s="33">
        <v>0</v>
      </c>
      <c r="E179" s="33">
        <v>0</v>
      </c>
      <c r="F179" s="33">
        <v>0</v>
      </c>
      <c r="G179" s="33">
        <v>0</v>
      </c>
      <c r="H179" s="33">
        <v>0</v>
      </c>
      <c r="I179" s="33">
        <v>0</v>
      </c>
      <c r="J179" s="33">
        <v>0</v>
      </c>
      <c r="K179" s="9"/>
    </row>
    <row r="180" spans="1:11" ht="15.75">
      <c r="A180" s="15"/>
      <c r="B180" s="36" t="s">
        <v>90</v>
      </c>
      <c r="C180" s="33">
        <v>52</v>
      </c>
      <c r="D180" s="33">
        <v>0</v>
      </c>
      <c r="E180" s="33">
        <v>0</v>
      </c>
      <c r="F180" s="33">
        <v>0</v>
      </c>
      <c r="G180" s="33">
        <v>0</v>
      </c>
      <c r="H180" s="33">
        <v>0</v>
      </c>
      <c r="I180" s="33">
        <v>0</v>
      </c>
      <c r="J180" s="33">
        <v>0</v>
      </c>
      <c r="K180" s="9"/>
    </row>
    <row r="181" spans="1:11" ht="15.75">
      <c r="A181" s="22"/>
      <c r="B181" s="30" t="s">
        <v>151</v>
      </c>
      <c r="C181" s="26">
        <f>SUM(C178:C180)</f>
        <v>576</v>
      </c>
      <c r="D181" s="26">
        <f>SUM(D178:D180)</f>
        <v>0</v>
      </c>
      <c r="E181" s="25">
        <v>0</v>
      </c>
      <c r="F181" s="25">
        <v>0</v>
      </c>
      <c r="G181" s="25">
        <v>0</v>
      </c>
      <c r="H181" s="26">
        <f>SUM(H178:H180)</f>
        <v>0</v>
      </c>
      <c r="I181" s="26">
        <f>SUM(I178:I180)</f>
        <v>0</v>
      </c>
      <c r="J181" s="26">
        <f>SUM(J178:J180)</f>
        <v>0</v>
      </c>
      <c r="K181" s="9"/>
    </row>
    <row r="182" spans="1:11" ht="15.75">
      <c r="A182" s="15"/>
      <c r="B182" s="37" t="s">
        <v>152</v>
      </c>
      <c r="C182" s="38">
        <f>C181+C177+C168+C165+C162+C155+C150+C141+C137+C132+C128+C124+C119+C114+C106+C95+C88+C80+C72+C66+C61+C54+C45+C39+C33+C26</f>
        <v>3963</v>
      </c>
      <c r="D182" s="38">
        <f>D181+D177+D168+D165+D162+D155+D150+D141+D137+D132+D128+D124+D119+D114+D106+D95+D88+D80+D72+D66+D61+D54+D45+D39+D33+D26</f>
        <v>277</v>
      </c>
      <c r="E182" s="38">
        <v>0</v>
      </c>
      <c r="F182" s="38">
        <v>0</v>
      </c>
      <c r="G182" s="38">
        <v>0</v>
      </c>
      <c r="H182" s="38">
        <f>H181+H177+H168+H165+H162+H155+H150+H141+H137+H132+H128+H124+H119+H114+H106+H95+H88+H80+H72+H66+H61+H54+H45+H39+H33+H26</f>
        <v>277</v>
      </c>
      <c r="I182" s="38">
        <f>I181+I177+I168+I165+I162+I155+I150+I141+I137+I132+I128+I124+I119+I114+I106+I95+I88+I80+I72+I66+I61+I54+I45+I39+I33+I26</f>
        <v>143</v>
      </c>
      <c r="J182" s="38">
        <f>J181+J177+J168+J165+J162+J155+J150+J141+J137+J132+J128+J124+J119+J114+J106+J95+J88+J80+J72+J66+J61+J54+J45+J39+J33+J26</f>
        <v>134</v>
      </c>
      <c r="K182" s="9"/>
    </row>
    <row r="183" spans="1:11" ht="57" customHeight="1">
      <c r="A183" s="39"/>
      <c r="B183" s="40" t="s">
        <v>153</v>
      </c>
      <c r="C183" s="73" t="s">
        <v>154</v>
      </c>
      <c r="D183" s="74"/>
      <c r="E183" s="78" t="s">
        <v>155</v>
      </c>
      <c r="F183" s="79"/>
      <c r="G183" s="80"/>
      <c r="H183" s="81"/>
      <c r="I183" s="82"/>
      <c r="J183" s="83"/>
      <c r="K183" s="1"/>
    </row>
    <row r="184" spans="1:11" ht="15.75">
      <c r="A184" s="39"/>
      <c r="B184" s="42" t="s">
        <v>156</v>
      </c>
      <c r="C184" s="77" t="s">
        <v>157</v>
      </c>
      <c r="D184" s="77"/>
      <c r="E184" s="84" t="s">
        <v>158</v>
      </c>
      <c r="F184" s="85"/>
      <c r="G184" s="86"/>
      <c r="H184" s="77" t="s">
        <v>159</v>
      </c>
      <c r="I184" s="77"/>
      <c r="J184" s="77"/>
      <c r="K184" s="1"/>
    </row>
    <row r="185" spans="1:11" ht="15.75">
      <c r="A185" s="44"/>
      <c r="B185" s="45"/>
      <c r="C185" s="46"/>
      <c r="D185" s="9"/>
      <c r="E185" s="9"/>
      <c r="F185" s="9"/>
      <c r="G185" s="9"/>
      <c r="H185" s="9"/>
      <c r="I185" s="9"/>
      <c r="J185" s="9"/>
      <c r="K185" s="1"/>
    </row>
    <row r="186" spans="1:11" ht="15.75">
      <c r="A186" s="9"/>
      <c r="B186" s="70" t="s">
        <v>160</v>
      </c>
      <c r="C186" s="71"/>
      <c r="D186" s="72"/>
      <c r="E186" s="9"/>
      <c r="F186" s="41" t="s">
        <v>161</v>
      </c>
      <c r="G186" s="75" t="s">
        <v>162</v>
      </c>
      <c r="H186" s="76"/>
      <c r="I186" s="9"/>
      <c r="J186" s="47"/>
      <c r="K186" s="1"/>
    </row>
    <row r="187" spans="1:11" ht="15.75">
      <c r="A187" s="9"/>
      <c r="B187" s="43" t="s">
        <v>163</v>
      </c>
      <c r="C187" s="48"/>
      <c r="D187" s="9"/>
      <c r="E187" s="9"/>
      <c r="F187" s="77" t="s">
        <v>164</v>
      </c>
      <c r="G187" s="77"/>
      <c r="H187" s="77"/>
      <c r="I187" s="42"/>
      <c r="J187" s="42"/>
      <c r="K187" s="1"/>
    </row>
    <row r="188" spans="1:11" ht="15.75">
      <c r="A188" s="9"/>
      <c r="B188" s="49"/>
      <c r="C188" s="50"/>
      <c r="D188" s="9"/>
      <c r="E188" s="9"/>
      <c r="F188" s="9"/>
      <c r="G188" s="9"/>
      <c r="H188" s="9"/>
      <c r="I188" s="9"/>
      <c r="J188" s="9"/>
      <c r="K188" s="1"/>
    </row>
  </sheetData>
  <mergeCells count="27">
    <mergeCell ref="B186:D186"/>
    <mergeCell ref="C183:D183"/>
    <mergeCell ref="G186:H186"/>
    <mergeCell ref="F187:H187"/>
    <mergeCell ref="E183:G183"/>
    <mergeCell ref="H183:J183"/>
    <mergeCell ref="C184:D184"/>
    <mergeCell ref="E184:G184"/>
    <mergeCell ref="H184:J184"/>
    <mergeCell ref="A10:A14"/>
    <mergeCell ref="B10:B14"/>
    <mergeCell ref="C10:C14"/>
    <mergeCell ref="D11:D14"/>
    <mergeCell ref="E12:G12"/>
    <mergeCell ref="F13:G13"/>
    <mergeCell ref="E13:E14"/>
    <mergeCell ref="B7:J7"/>
    <mergeCell ref="D10:J10"/>
    <mergeCell ref="E11:J11"/>
    <mergeCell ref="H12:J12"/>
    <mergeCell ref="I13:J13"/>
    <mergeCell ref="H13:H14"/>
    <mergeCell ref="A2:J2"/>
    <mergeCell ref="A3:J3"/>
    <mergeCell ref="H4:J4"/>
    <mergeCell ref="A4:D4"/>
    <mergeCell ref="B6:H6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волк ф4.5</vt:lpstr>
      <vt:lpstr>'волк ф4.5'!Заголовки_для_печати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ferapontovave</cp:lastModifiedBy>
  <cp:lastPrinted>2022-09-12T14:09:07Z</cp:lastPrinted>
  <dcterms:modified xsi:type="dcterms:W3CDTF">2022-09-12T14:09:09Z</dcterms:modified>
</cp:coreProperties>
</file>