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тицы 1 " sheetId="1" r:id="rId1"/>
    <sheet name="Птицы2" sheetId="2" r:id="rId2"/>
    <sheet name="Птицы 3" sheetId="3" r:id="rId3"/>
    <sheet name="Птицы 4" sheetId="4" r:id="rId4"/>
  </sheets>
  <definedNames>
    <definedName name="_xlnm.Print_Titles" localSheetId="0">'Птицы 1 '!$18:$20</definedName>
    <definedName name="_xlnm.Print_Area" localSheetId="0">'Птицы 1 '!$A$1:$Y$248</definedName>
  </definedNames>
  <calcPr calcId="125725"/>
</workbook>
</file>

<file path=xl/calcChain.xml><?xml version="1.0" encoding="utf-8"?>
<calcChain xmlns="http://schemas.openxmlformats.org/spreadsheetml/2006/main">
  <c r="K21" i="1"/>
  <c r="K177"/>
  <c r="F122"/>
  <c r="F212"/>
  <c r="E177"/>
  <c r="F177"/>
  <c r="L122"/>
  <c r="K122"/>
  <c r="K53"/>
  <c r="L53"/>
  <c r="K212"/>
  <c r="L212" l="1"/>
  <c r="L177"/>
  <c r="E122" l="1"/>
  <c r="E212" l="1"/>
  <c r="E53" l="1"/>
  <c r="E22"/>
  <c r="L226" l="1"/>
  <c r="K226"/>
  <c r="F226"/>
  <c r="E226"/>
  <c r="L208"/>
  <c r="K208"/>
  <c r="F208"/>
  <c r="E208"/>
  <c r="L204"/>
  <c r="K204"/>
  <c r="F204"/>
  <c r="E204"/>
  <c r="L196"/>
  <c r="K196"/>
  <c r="F196"/>
  <c r="E196"/>
  <c r="L190"/>
  <c r="K190"/>
  <c r="F190"/>
  <c r="E190"/>
  <c r="F173"/>
  <c r="L173"/>
  <c r="K173"/>
  <c r="E173"/>
  <c r="L167"/>
  <c r="K167"/>
  <c r="F167"/>
  <c r="E167"/>
  <c r="L161"/>
  <c r="K161"/>
  <c r="F161"/>
  <c r="E161"/>
  <c r="L155"/>
  <c r="K155"/>
  <c r="F155"/>
  <c r="E155"/>
  <c r="L150"/>
  <c r="K150"/>
  <c r="F150"/>
  <c r="E150"/>
  <c r="L145"/>
  <c r="K145"/>
  <c r="F145"/>
  <c r="E145"/>
  <c r="L135"/>
  <c r="K135"/>
  <c r="F135"/>
  <c r="E135"/>
  <c r="L114"/>
  <c r="K114"/>
  <c r="F114"/>
  <c r="E114"/>
  <c r="L104"/>
  <c r="K104"/>
  <c r="F104"/>
  <c r="E104"/>
  <c r="L91"/>
  <c r="K91"/>
  <c r="F91"/>
  <c r="E91"/>
  <c r="L86"/>
  <c r="K86"/>
  <c r="F86"/>
  <c r="E86"/>
  <c r="L80"/>
  <c r="K80"/>
  <c r="F80"/>
  <c r="E80"/>
  <c r="L70"/>
  <c r="K70"/>
  <c r="F70"/>
  <c r="E70"/>
  <c r="L60"/>
  <c r="K60"/>
  <c r="F60"/>
  <c r="E60"/>
  <c r="F53"/>
  <c r="L45"/>
  <c r="K45"/>
  <c r="F45"/>
  <c r="E45"/>
  <c r="L36"/>
  <c r="K36"/>
  <c r="F36"/>
  <c r="E36"/>
  <c r="L22"/>
  <c r="K22"/>
  <c r="F22"/>
  <c r="F21" l="1"/>
  <c r="L21"/>
  <c r="E21"/>
</calcChain>
</file>

<file path=xl/sharedStrings.xml><?xml version="1.0" encoding="utf-8"?>
<sst xmlns="http://schemas.openxmlformats.org/spreadsheetml/2006/main" count="527" uniqueCount="507">
  <si>
    <t>N п/п</t>
  </si>
  <si>
    <t>Наименование муниципального образования (района, округа), охотничьего угодья и иной территории</t>
  </si>
  <si>
    <t>Виды, группы видов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</si>
  <si>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</si>
  <si>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</si>
  <si>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</si>
  <si>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</si>
  <si>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</si>
  <si>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</si>
  <si>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</si>
  <si>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</si>
  <si>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Рябчик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</si>
  <si>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</si>
  <si>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</si>
  <si>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</si>
  <si>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</si>
  <si>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</si>
  <si>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</si>
  <si>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</si>
  <si>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</si>
  <si>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</si>
  <si>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</si>
  <si>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</si>
  <si>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</si>
  <si>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</si>
  <si>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</si>
  <si>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Строка итогов:</t>
  </si>
  <si>
    <t>Гаршнеп</t>
  </si>
  <si>
    <t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</si>
  <si>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</si>
  <si>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</si>
  <si>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</si>
  <si>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</si>
  <si>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</si>
  <si>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</si>
  <si>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</si>
  <si>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>Кроншнеп большой</t>
  </si>
  <si>
    <t>Кроншнеп средний</t>
  </si>
  <si>
    <t>Хрустан</t>
  </si>
  <si>
    <t>Кулики (вид не определен)</t>
  </si>
  <si>
    <t>Обыкновенный погоныш</t>
  </si>
  <si>
    <t>Саджа</t>
  </si>
  <si>
    <t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</si>
  <si>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</si>
  <si>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</si>
  <si>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</si>
  <si>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</si>
  <si>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</si>
  <si>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</si>
  <si>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</si>
  <si>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1.</t>
  </si>
  <si>
    <t>Бабаевский район</t>
  </si>
  <si>
    <t>1.1.</t>
  </si>
  <si>
    <t>АО "Бабаевский леспромхоз" (Люботинский участок)</t>
  </si>
  <si>
    <t>1.2.</t>
  </si>
  <si>
    <t>АО "Бабаевский леспромхоз" (Шиглинский участок)</t>
  </si>
  <si>
    <t>1.3</t>
  </si>
  <si>
    <t>Бабаевское РО РОО - ВОООиР</t>
  </si>
  <si>
    <t>1.4</t>
  </si>
  <si>
    <t>ВРОО "ООиР ВПО" (О/Х "Дубровское")</t>
  </si>
  <si>
    <t>1.5</t>
  </si>
  <si>
    <t>ВРОО "ООиР Заречье"  (О/Х "Волковское")</t>
  </si>
  <si>
    <t>1.6</t>
  </si>
  <si>
    <t>ВРОО "ООиР Заречье" (О/Х "Сорское")</t>
  </si>
  <si>
    <t>1.7</t>
  </si>
  <si>
    <t>ВРОО "ООиР Заречье"Д (О/Х "Клавдинское")</t>
  </si>
  <si>
    <t>1.8</t>
  </si>
  <si>
    <t>ИП Кабанов А.Г.</t>
  </si>
  <si>
    <t>1.9</t>
  </si>
  <si>
    <t>МООО "Биосфера" (О/Х "Шогдинское")</t>
  </si>
  <si>
    <t>1.10</t>
  </si>
  <si>
    <t>Общественная организация "Подольское РООиР" (участок 1)</t>
  </si>
  <si>
    <t>1.11</t>
  </si>
  <si>
    <t>Общественная организация "Подольское РООиР" (участок 2)</t>
  </si>
  <si>
    <t>1.12</t>
  </si>
  <si>
    <t>ООО "Ассоциация Бабаевских лесопромышленников"</t>
  </si>
  <si>
    <t>1.13</t>
  </si>
  <si>
    <t>ООО "Техносервис СВ"</t>
  </si>
  <si>
    <t>ООУ Бабаевского района</t>
  </si>
  <si>
    <t>Бабушкинский район</t>
  </si>
  <si>
    <t>2.1</t>
  </si>
  <si>
    <t>Бабушкинское РО РОО - ВОООиР</t>
  </si>
  <si>
    <t>2.2</t>
  </si>
  <si>
    <t>ВРОО ОиР "Красота"</t>
  </si>
  <si>
    <t>2.3</t>
  </si>
  <si>
    <t>ИП Анфалов М.А.</t>
  </si>
  <si>
    <t>2.4</t>
  </si>
  <si>
    <t>ИП Конюшков Е.Н.</t>
  </si>
  <si>
    <t>2.5</t>
  </si>
  <si>
    <t>ИП Мальцев Э.А.</t>
  </si>
  <si>
    <t>2.6</t>
  </si>
  <si>
    <t>ООУ Бабушкинского района (участок № 1)</t>
  </si>
  <si>
    <t>2.7</t>
  </si>
  <si>
    <t>ООУ Бабушкинского района (участок № 2)</t>
  </si>
  <si>
    <t>2.8</t>
  </si>
  <si>
    <t>ГПЗЗ "Бабушкинский"</t>
  </si>
  <si>
    <t>3.</t>
  </si>
  <si>
    <t>Белозерский район</t>
  </si>
  <si>
    <t>3.1.</t>
  </si>
  <si>
    <t>АО "Белозерский леспромхоз"</t>
  </si>
  <si>
    <t>3.2.</t>
  </si>
  <si>
    <t>ООО "Вологодская охота"</t>
  </si>
  <si>
    <t>3.3.</t>
  </si>
  <si>
    <t>ООО "Триал"</t>
  </si>
  <si>
    <t>3.4.</t>
  </si>
  <si>
    <t>ООО"Академия плюс"</t>
  </si>
  <si>
    <t>3.5.</t>
  </si>
  <si>
    <t>ООУ Белозерского района 1 участок</t>
  </si>
  <si>
    <t>3.6.</t>
  </si>
  <si>
    <t>ООУ Белозерского района 2 участок</t>
  </si>
  <si>
    <t>3.7.</t>
  </si>
  <si>
    <t>ГПЗЗ Белозерский</t>
  </si>
  <si>
    <t>4.</t>
  </si>
  <si>
    <t>Вашкинский район</t>
  </si>
  <si>
    <t>4.1.</t>
  </si>
  <si>
    <t>АО "Вашкинский леспромхоз"</t>
  </si>
  <si>
    <t>4.3.</t>
  </si>
  <si>
    <t>ВООО "Клуб охотников и рыболовов Хантер"</t>
  </si>
  <si>
    <t>4.4.</t>
  </si>
  <si>
    <t>ООО "МедведЪ"</t>
  </si>
  <si>
    <t>4.5.</t>
  </si>
  <si>
    <t>ООУ Вашкинского района ( 1 участок)</t>
  </si>
  <si>
    <t>4.6</t>
  </si>
  <si>
    <t>ООУ Вашкинского района ( 2 участок)</t>
  </si>
  <si>
    <t>5.</t>
  </si>
  <si>
    <t>Великоустюгский район</t>
  </si>
  <si>
    <t>5.1.</t>
  </si>
  <si>
    <t>Великоустюгское РО РОО - ВОООиР</t>
  </si>
  <si>
    <t>5.2.</t>
  </si>
  <si>
    <t>ИП Бадан В.А.</t>
  </si>
  <si>
    <t>5.3.</t>
  </si>
  <si>
    <t>ООО "Новаторский лесоперерабатывающий комбинат" (участок 1)</t>
  </si>
  <si>
    <t>5.4.</t>
  </si>
  <si>
    <t>ООО "Новаторский лесоперерабатывающий комбинат" (участок 2)</t>
  </si>
  <si>
    <t>5.5.</t>
  </si>
  <si>
    <t>ООО "Траст"</t>
  </si>
  <si>
    <t>5.6.</t>
  </si>
  <si>
    <t>ООО "Чигра"</t>
  </si>
  <si>
    <t>5.7.</t>
  </si>
  <si>
    <t>ООУ Великоустюгского района (участок № 1)</t>
  </si>
  <si>
    <t>5.8.</t>
  </si>
  <si>
    <t>ООУ Великоустюгского района (участок № 2)</t>
  </si>
  <si>
    <t>ГПЗЗ "Шемогодский"</t>
  </si>
  <si>
    <t>6.</t>
  </si>
  <si>
    <t>Верховажский район</t>
  </si>
  <si>
    <t>6.1.</t>
  </si>
  <si>
    <t>Верховажское РО РОО - ВОООиР</t>
  </si>
  <si>
    <t>6.2.</t>
  </si>
  <si>
    <t>ВРООРОО "Верхние Ваги"</t>
  </si>
  <si>
    <t>6.3</t>
  </si>
  <si>
    <t>ООО "Белка-Лес"</t>
  </si>
  <si>
    <t>6.4.</t>
  </si>
  <si>
    <t>ООО "Кулой"</t>
  </si>
  <si>
    <t>6.5.</t>
  </si>
  <si>
    <t>ООО "МонолитВ"</t>
  </si>
  <si>
    <t>6.6.</t>
  </si>
  <si>
    <t>ООО "Сивчуга"</t>
  </si>
  <si>
    <t>6.7.</t>
  </si>
  <si>
    <t>ООО "Урусовское"</t>
  </si>
  <si>
    <t>6.8.</t>
  </si>
  <si>
    <t>ООУ Верховажского района (участок № 1)</t>
  </si>
  <si>
    <t>6.9</t>
  </si>
  <si>
    <t>ООУ Верховажского района (участок № 2)</t>
  </si>
  <si>
    <t>7.</t>
  </si>
  <si>
    <t>Вожегодский район</t>
  </si>
  <si>
    <t>7.1.</t>
  </si>
  <si>
    <t>НП "Возрождение Русской глубинки"</t>
  </si>
  <si>
    <t>7.2.</t>
  </si>
  <si>
    <t>ООО "Диана" (участок 1)</t>
  </si>
  <si>
    <t>7.3.</t>
  </si>
  <si>
    <t>ООО "Диана" (участок 2)</t>
  </si>
  <si>
    <t>7.4.</t>
  </si>
  <si>
    <t>РОО-ВОООиР в Вожегодском районе (О/Х "Озеро Воже")</t>
  </si>
  <si>
    <t>7.5.</t>
  </si>
  <si>
    <t>ООУ Вожегодского района</t>
  </si>
  <si>
    <t>8.</t>
  </si>
  <si>
    <t>Вологодский район</t>
  </si>
  <si>
    <t>Вологодское РО РОО - ВОООиР (О/Х "Вологодское")</t>
  </si>
  <si>
    <t>Вологодское РО РОО - ВОООиР (О/Х "Шолоховское")</t>
  </si>
  <si>
    <t>ВРО ВОО ОСОО (ОХ "Кущубское")</t>
  </si>
  <si>
    <t>ООО "Мелдань"</t>
  </si>
  <si>
    <t>ООУ Вологодского района</t>
  </si>
  <si>
    <t>9.</t>
  </si>
  <si>
    <t>Вытегорский район</t>
  </si>
  <si>
    <t>9.1.</t>
  </si>
  <si>
    <t>АО "Электростандарт"</t>
  </si>
  <si>
    <t>9.2.</t>
  </si>
  <si>
    <t>ВРО ОКОиР "Охотничье поле (ОХ "Ковжинское")</t>
  </si>
  <si>
    <t>9.3.</t>
  </si>
  <si>
    <t>ИП Исаев А.А. участок 1</t>
  </si>
  <si>
    <t>9.4</t>
  </si>
  <si>
    <t>ООО "Борей"</t>
  </si>
  <si>
    <t>9.5</t>
  </si>
  <si>
    <t>ООО "Гранит"</t>
  </si>
  <si>
    <t>9.6</t>
  </si>
  <si>
    <t>ООО "Кордон"</t>
  </si>
  <si>
    <t>9.7</t>
  </si>
  <si>
    <t>ООО "Лема Плюс"</t>
  </si>
  <si>
    <t>9.8</t>
  </si>
  <si>
    <t>ООО "Прокшино"</t>
  </si>
  <si>
    <t>9.9</t>
  </si>
  <si>
    <t>ООО "Юг"</t>
  </si>
  <si>
    <t>9.10</t>
  </si>
  <si>
    <t>ООО Охотклуб "Альфа"</t>
  </si>
  <si>
    <t>9.11</t>
  </si>
  <si>
    <t>ООУ Вытегорского района (участок № 1)</t>
  </si>
  <si>
    <t>9.12</t>
  </si>
  <si>
    <t>ООУ Вытегорского района (участок № 2)</t>
  </si>
  <si>
    <t>10.</t>
  </si>
  <si>
    <t>Грязовецкий район</t>
  </si>
  <si>
    <t>10.1</t>
  </si>
  <si>
    <t>Грязовецкое РО РОО - ВОООиР (О/Х "Грязовецкое")</t>
  </si>
  <si>
    <t>10.2</t>
  </si>
  <si>
    <t>10.3</t>
  </si>
  <si>
    <t>ООО "Охота-Сеньга"</t>
  </si>
  <si>
    <t>10.4</t>
  </si>
  <si>
    <t>ООО "Охотничье хозяйство "Егерь"</t>
  </si>
  <si>
    <t>10.5</t>
  </si>
  <si>
    <t>ООО "Руслес"</t>
  </si>
  <si>
    <t>10.6</t>
  </si>
  <si>
    <t>ООО "Яськина поляна"</t>
  </si>
  <si>
    <t>11</t>
  </si>
  <si>
    <t>Кадуйский район</t>
  </si>
  <si>
    <t>Вологодская областная общественная организация КЛОРТ "Северная сторона"</t>
  </si>
  <si>
    <t>МУП "Медведок"</t>
  </si>
  <si>
    <t>ООО "Застава" (Северное)</t>
  </si>
  <si>
    <t>ООО "Застава" (Южное)</t>
  </si>
  <si>
    <t>ООО "Сивец"</t>
  </si>
  <si>
    <t>ООУ Кадуйского района 1 участок</t>
  </si>
  <si>
    <t xml:space="preserve">ООУ Кадуйского района 2 участок </t>
  </si>
  <si>
    <t>12</t>
  </si>
  <si>
    <t>Кирилловский район</t>
  </si>
  <si>
    <t>БУ ВО "Облохотдирекция"</t>
  </si>
  <si>
    <t>ВОРОО ветеранов энергетиков</t>
  </si>
  <si>
    <t>ВРОО "ОО "Никольское"</t>
  </si>
  <si>
    <t>Кирилловское РО РОО - ВОООиР</t>
  </si>
  <si>
    <t>КРОО "Клуб охотников и рыболовов ГУ "Кирилловский лесхоз"</t>
  </si>
  <si>
    <t>КРОО "ОРК "Гостинный берег"</t>
  </si>
  <si>
    <t>ООО "Линкс-ЛТД"</t>
  </si>
  <si>
    <t>13</t>
  </si>
  <si>
    <t>Кичменгско-Городецкий район</t>
  </si>
  <si>
    <t>13.1</t>
  </si>
  <si>
    <t>ООО "Астра Лес"</t>
  </si>
  <si>
    <t>13.2</t>
  </si>
  <si>
    <t>ООО "Высокая Грива"</t>
  </si>
  <si>
    <t>13.3</t>
  </si>
  <si>
    <t>ООО "Русьлес"</t>
  </si>
  <si>
    <t>13.4</t>
  </si>
  <si>
    <t>ООО "Слободское"</t>
  </si>
  <si>
    <t>13.5</t>
  </si>
  <si>
    <t>ООО "Шонга"</t>
  </si>
  <si>
    <t>13.6</t>
  </si>
  <si>
    <t>СПК (колхоз) "Светица"</t>
  </si>
  <si>
    <t>13.7</t>
  </si>
  <si>
    <t>ООУ Кичменгско-Городецкого района (участок № 1)</t>
  </si>
  <si>
    <t>13.8</t>
  </si>
  <si>
    <t>ООУ Кичменгско-Городецкого района (участок № 2)</t>
  </si>
  <si>
    <t>13.9</t>
  </si>
  <si>
    <t>ООУ Кичменгско-Городецкого района (участок № 3)</t>
  </si>
  <si>
    <t>14</t>
  </si>
  <si>
    <t>Междуреченский район</t>
  </si>
  <si>
    <t>14.1</t>
  </si>
  <si>
    <t>ВРООО "Темино-Северное"</t>
  </si>
  <si>
    <t>14.3</t>
  </si>
  <si>
    <t>ВРОООиР "Сухона"</t>
  </si>
  <si>
    <t>ООО "Охотничье хозяйство "Шуя"</t>
  </si>
  <si>
    <t>ООУ Междуреченского района</t>
  </si>
  <si>
    <t>15</t>
  </si>
  <si>
    <t xml:space="preserve">Никольский район </t>
  </si>
  <si>
    <t>15.1</t>
  </si>
  <si>
    <t>ИП Глебов Н.В. (О/Х "Кема")</t>
  </si>
  <si>
    <t>15.2</t>
  </si>
  <si>
    <t>НРОО "ООиР "Павловское"</t>
  </si>
  <si>
    <t>15.3</t>
  </si>
  <si>
    <t>РОО-ВОООиР в Никольском районе (О/Х "Завражское")</t>
  </si>
  <si>
    <t>15.4</t>
  </si>
  <si>
    <t>ООУ Никольского района</t>
  </si>
  <si>
    <t>16</t>
  </si>
  <si>
    <t>Нюксенский район</t>
  </si>
  <si>
    <t>16.1</t>
  </si>
  <si>
    <t>ООО "Охотничий клуб "Бобровка"</t>
  </si>
  <si>
    <t>16.2</t>
  </si>
  <si>
    <t>РОО ВОООиР в Нюксенском районе</t>
  </si>
  <si>
    <t>16.3</t>
  </si>
  <si>
    <t>ООУ Нюксенского района 1 участок</t>
  </si>
  <si>
    <t>16.4</t>
  </si>
  <si>
    <t>ООУ Нюксенского района 2 участок</t>
  </si>
  <si>
    <t>17</t>
  </si>
  <si>
    <t>Сокольский район</t>
  </si>
  <si>
    <t>17.1</t>
  </si>
  <si>
    <t>ООО "Биряковское охотхозяйство"</t>
  </si>
  <si>
    <t>17.3</t>
  </si>
  <si>
    <t>Сокольское РО РОО - ВОООиР (О/Х "Сокольское")</t>
  </si>
  <si>
    <t>17.4</t>
  </si>
  <si>
    <t>ООУ Сокольского района (участок № 1)</t>
  </si>
  <si>
    <t>17.5</t>
  </si>
  <si>
    <t>ООУ Сокольского района (участок № 2)</t>
  </si>
  <si>
    <t>ООУ Сокольского района (участок № 3)</t>
  </si>
  <si>
    <t>18</t>
  </si>
  <si>
    <t>Сямженский район</t>
  </si>
  <si>
    <t>18.1</t>
  </si>
  <si>
    <t>ВРОО ВАиПО (О/Х "Лесная Газета")</t>
  </si>
  <si>
    <t>18.2</t>
  </si>
  <si>
    <t>ООО "Гора"</t>
  </si>
  <si>
    <t>18.3</t>
  </si>
  <si>
    <t>ООО "Тексон"</t>
  </si>
  <si>
    <t>18.4</t>
  </si>
  <si>
    <t>ООУ Сямженского района</t>
  </si>
  <si>
    <t>18.5</t>
  </si>
  <si>
    <t>ГПЗЗ "Усть-Рецкий"</t>
  </si>
  <si>
    <t>19</t>
  </si>
  <si>
    <t>Тарногский район</t>
  </si>
  <si>
    <t>19.1</t>
  </si>
  <si>
    <t>ООО "Коленьга"</t>
  </si>
  <si>
    <t>19.2</t>
  </si>
  <si>
    <t>ООО "Охотничье хозяйство "Медведь"</t>
  </si>
  <si>
    <t>19.3</t>
  </si>
  <si>
    <t>ООУ Тарногского района</t>
  </si>
  <si>
    <t>20</t>
  </si>
  <si>
    <t>Тотемский район</t>
  </si>
  <si>
    <t>20.1</t>
  </si>
  <si>
    <t>НП "Охотпроект"</t>
  </si>
  <si>
    <t>20.2</t>
  </si>
  <si>
    <t>ООО "ОхотаРу"</t>
  </si>
  <si>
    <t>20.3</t>
  </si>
  <si>
    <t>ООО "Охотхозяйство "СтройсервисГарант"</t>
  </si>
  <si>
    <t>20.4</t>
  </si>
  <si>
    <t>ООО "Север Лес"</t>
  </si>
  <si>
    <t>20.5</t>
  </si>
  <si>
    <t>ООО Охотничье хозяйство "Вожбальское"</t>
  </si>
  <si>
    <t>20.6</t>
  </si>
  <si>
    <t>Тотемское РО РОО - ВОООиР (ОХ "Великодворско-Калининское")</t>
  </si>
  <si>
    <t>20.7</t>
  </si>
  <si>
    <t>Тотемское РО РОО - ВОООиР (ОХ "Заозерско-Сондугское")</t>
  </si>
  <si>
    <t>20.8</t>
  </si>
  <si>
    <t>Тотемское РО РОО - ВОООиР ОХ "Тиксненское")</t>
  </si>
  <si>
    <t>20.9</t>
  </si>
  <si>
    <t>ООУ Тотемского района (Основной участок)</t>
  </si>
  <si>
    <t>20.10</t>
  </si>
  <si>
    <t>ООУ Тотемского района (Игошево)</t>
  </si>
  <si>
    <t>21</t>
  </si>
  <si>
    <t>Усть-Кубинский район</t>
  </si>
  <si>
    <t>21.1</t>
  </si>
  <si>
    <t>ООО "Ареал"</t>
  </si>
  <si>
    <t>21.2</t>
  </si>
  <si>
    <t>ООО "Шанс", участок 1</t>
  </si>
  <si>
    <t>21.3</t>
  </si>
  <si>
    <t>РОО-ВОООиР в Усть-Кубинском районе (О/Х "Усть-Кубинское")</t>
  </si>
  <si>
    <t>21.4</t>
  </si>
  <si>
    <t>ООУ Усть-Кубинского района</t>
  </si>
  <si>
    <t>22</t>
  </si>
  <si>
    <t>Устюженский район</t>
  </si>
  <si>
    <t>22.1</t>
  </si>
  <si>
    <t>ВООООиР "Кедр"</t>
  </si>
  <si>
    <t>22.2</t>
  </si>
  <si>
    <t>ВРОО ООиР ВП (О/Х "Мережское")</t>
  </si>
  <si>
    <t>22.3</t>
  </si>
  <si>
    <t>ИП Соловьев А.А.</t>
  </si>
  <si>
    <t>22.4</t>
  </si>
  <si>
    <t>ООО "Жуковец"</t>
  </si>
  <si>
    <t>22.5</t>
  </si>
  <si>
    <t>РОО-ВОООиР (О/Х "Устюженское")</t>
  </si>
  <si>
    <t>22.6</t>
  </si>
  <si>
    <t>ООУ Устюженского района "Кобожа"</t>
  </si>
  <si>
    <t>22.7</t>
  </si>
  <si>
    <t>ООУ Устюженского района "Устюжна"</t>
  </si>
  <si>
    <t>23</t>
  </si>
  <si>
    <t>Харовский район</t>
  </si>
  <si>
    <t>23.1</t>
  </si>
  <si>
    <t>РОО-ВОООиР в Харовском районе</t>
  </si>
  <si>
    <t>ООУ Харовского района</t>
  </si>
  <si>
    <t>23.2</t>
  </si>
  <si>
    <t>ГПЗЗЗ "Нижне-Кубенский"</t>
  </si>
  <si>
    <t>24</t>
  </si>
  <si>
    <t>Чагодощенский район</t>
  </si>
  <si>
    <t>24.1</t>
  </si>
  <si>
    <t>РОО-ВОООиР в Чагодощенском районе (О/Х "Западное)</t>
  </si>
  <si>
    <t>24.2</t>
  </si>
  <si>
    <t>РОО-ВОООиР в Чагодощенском районе (О/Х Восточое")"</t>
  </si>
  <si>
    <t>24.3</t>
  </si>
  <si>
    <t>ООУ Чагодощенского района</t>
  </si>
  <si>
    <t>25</t>
  </si>
  <si>
    <t>Череповецкий район</t>
  </si>
  <si>
    <t>25.1</t>
  </si>
  <si>
    <t>МВОО ЦО ВУ (О/Х "Уломское")</t>
  </si>
  <si>
    <t>25.2</t>
  </si>
  <si>
    <t>25.3</t>
  </si>
  <si>
    <t>ООО "Северное" (О/Х "Искорское")</t>
  </si>
  <si>
    <t>25.4</t>
  </si>
  <si>
    <t>ООО "Стройметиз" (О/Х "Остров")</t>
  </si>
  <si>
    <t>25.5</t>
  </si>
  <si>
    <t>ООО "Центр 911" (о/х Медвежий угол)</t>
  </si>
  <si>
    <t>25.6</t>
  </si>
  <si>
    <t>ООО "Центр 911" (о/х Южное)</t>
  </si>
  <si>
    <t>25.7</t>
  </si>
  <si>
    <t>Череповецкое РО РОО - ВОООиР (О/Х "Коротовское")</t>
  </si>
  <si>
    <t>25.8</t>
  </si>
  <si>
    <t>ООУ Череповецкого района (участок №1)</t>
  </si>
  <si>
    <t>25.9</t>
  </si>
  <si>
    <t>ООУ Череповецкого района (участок №2)</t>
  </si>
  <si>
    <t>25.10</t>
  </si>
  <si>
    <t>26</t>
  </si>
  <si>
    <t>Шекснинский район</t>
  </si>
  <si>
    <t>26.1</t>
  </si>
  <si>
    <t>26.2</t>
  </si>
  <si>
    <t>РОО-ВОООиР (О/Х "Домшинское")</t>
  </si>
  <si>
    <t>26.3</t>
  </si>
  <si>
    <t>РОО-ВОООиР (О/Х "Шекснинское")</t>
  </si>
  <si>
    <t>ООУ Шекснинского района</t>
  </si>
  <si>
    <t>Охотничьи угодья, находящиеся на нескольких районах</t>
  </si>
  <si>
    <t>ВООО "Клуб охотников и рыболовов "Коротецкий"</t>
  </si>
  <si>
    <t>8.1</t>
  </si>
  <si>
    <t>8.2</t>
  </si>
  <si>
    <t>8.3</t>
  </si>
  <si>
    <t>8.4</t>
  </si>
  <si>
    <t xml:space="preserve">Череповецкое РО РОО - ВОООиР (О/Х "Мяксинское") </t>
  </si>
  <si>
    <t>16.5</t>
  </si>
  <si>
    <t>ООУ Нюксенского района 3 участок</t>
  </si>
  <si>
    <t>ООУ Грязовецкого района 1 участок</t>
  </si>
  <si>
    <t>ООУ Грязовецкого района 2 участок</t>
  </si>
  <si>
    <t>ООУ Грязовецкого района 3 участок</t>
  </si>
  <si>
    <t>ООУ Грязовецкого района 4 участок</t>
  </si>
  <si>
    <t>10.7</t>
  </si>
  <si>
    <t>10.8</t>
  </si>
  <si>
    <t>10.9</t>
  </si>
  <si>
    <t>21.5</t>
  </si>
  <si>
    <t>ООО "Шанс", участок 2</t>
  </si>
  <si>
    <t>25.11</t>
  </si>
  <si>
    <t>ООО Череповец Строй Инвест</t>
  </si>
  <si>
    <t>4.7</t>
  </si>
  <si>
    <t>ООУ Вашкинского района ( 3 участок)</t>
  </si>
  <si>
    <t>20.11</t>
  </si>
  <si>
    <t>ООО "Климовское" 1 участок</t>
  </si>
  <si>
    <t>20.12</t>
  </si>
  <si>
    <t>ООО "Климовское" 2 участок</t>
  </si>
  <si>
    <t>ООО "Мороцокое" участок 1</t>
  </si>
  <si>
    <t>ООО "Мороцокое" участок 2</t>
  </si>
  <si>
    <t>ООО "Мороцкое", участок 3</t>
  </si>
  <si>
    <t>2.</t>
  </si>
  <si>
    <t>ООУ Кирилловского района основной участок</t>
  </si>
  <si>
    <t>12.8</t>
  </si>
  <si>
    <t>ООУ Кирилловского района 1 участок</t>
  </si>
  <si>
    <t>12.9</t>
  </si>
  <si>
    <t>ООУ Кирилловского района 2 участок</t>
  </si>
  <si>
    <t>12.10</t>
  </si>
  <si>
    <t>ООУ Кирилловского района 3 участок</t>
  </si>
  <si>
    <t>12.11</t>
  </si>
  <si>
    <t>ООУ Кирилловского района 4 участок</t>
  </si>
  <si>
    <t>12.12</t>
  </si>
  <si>
    <t>ООУ Кирилловского района 5 участок</t>
  </si>
  <si>
    <t>12.1.</t>
  </si>
  <si>
    <t>12.2.</t>
  </si>
  <si>
    <t>12.3.</t>
  </si>
  <si>
    <t>12.4.</t>
  </si>
  <si>
    <t>12.5.</t>
  </si>
  <si>
    <t>12.6.</t>
  </si>
  <si>
    <t>12.7.</t>
  </si>
  <si>
    <t>11.1.</t>
  </si>
  <si>
    <t>11.2.</t>
  </si>
  <si>
    <t>11.3.</t>
  </si>
  <si>
    <t>11.4.</t>
  </si>
  <si>
    <t>11.5.</t>
  </si>
  <si>
    <t>11.6.</t>
  </si>
  <si>
    <t>11.7.</t>
  </si>
  <si>
    <t>14.2.</t>
  </si>
  <si>
    <t>14.4.</t>
  </si>
  <si>
    <t>17.2.</t>
  </si>
  <si>
    <t xml:space="preserve">    Наименование субъекта Российской Федерации: Вологодская область</t>
  </si>
  <si>
    <t>Должность, фамилия, имя, отчество, расшифровка подписи</t>
  </si>
  <si>
    <t>номер контактного телефона</t>
  </si>
  <si>
    <t>дата составления документа</t>
  </si>
  <si>
    <t>Лицо, ответственное  за заполнение формы: Главный специалист, Комаров Иван Александрович</t>
  </si>
  <si>
    <t xml:space="preserve">23-01-91(0416)           </t>
  </si>
  <si>
    <t xml:space="preserve">    Наименование   органа   исполнительной   власти   субъекта   Российской: Департамент по охране,контролю и регулированию использования    объектов животного мира Вологодской области</t>
  </si>
  <si>
    <t>ВРОО "Вологодский клуб охотников и рыболовов"</t>
  </si>
  <si>
    <t>Наименование муниципального образования (района, округа), охотничьего угодья и иной территории, являющейся средой обитания охотничьих ресурсов</t>
  </si>
  <si>
    <t>Гусь белолобый</t>
  </si>
  <si>
    <t>Гусь серый</t>
  </si>
  <si>
    <t>Гусь белый</t>
  </si>
  <si>
    <t>Казарка белощекая</t>
  </si>
  <si>
    <t>Гуси (вид не определен)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</si>
  <si>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</si>
  <si>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</si>
  <si>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</si>
  <si>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</si>
  <si>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</si>
  <si>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</si>
  <si>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Синьга</t>
  </si>
  <si>
    <t>Каменушка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</si>
  <si>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</si>
  <si>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</si>
  <si>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</si>
  <si>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</si>
  <si>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</si>
  <si>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 чернеть</t>
  </si>
  <si>
    <t>Крохали (в том числе луток)</t>
  </si>
  <si>
    <t>Турпан</t>
  </si>
  <si>
    <t>Огарь</t>
  </si>
  <si>
    <t>Итого по субъекту Российской Федерации:</t>
  </si>
  <si>
    <t>Шилохвость</t>
  </si>
  <si>
    <t>Широконоска</t>
  </si>
  <si>
    <t>Пеганка</t>
  </si>
  <si>
    <t>Утки (вид не определен)</t>
  </si>
  <si>
    <t>Документированная информация о численности птиц, отнесенных к охотничьим ресурсам по состоянию на 1 апреля 2022 года</t>
  </si>
  <si>
    <t>форма 1.2</t>
  </si>
  <si>
    <t>Приложение 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</si>
  <si>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 xml:space="preserve"> 05.08.2022 г.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</si>
</sst>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8" xfId="0" applyFont="1" applyFill="1" applyBorder="1"/>
    <xf numFmtId="0" fontId="4" fillId="0" borderId="10" xfId="0" applyFont="1" applyFill="1" applyBorder="1"/>
    <xf numFmtId="0" fontId="2" fillId="0" borderId="1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top" wrapText="1"/>
    </xf>
    <xf numFmtId="0" fontId="1" fillId="0" borderId="0" xfId="0" applyFont="1" applyAlignment="1">
      <alignment horizontal="justify"/>
    </xf>
    <xf numFmtId="0" fontId="2" fillId="0" borderId="6" xfId="0" applyFont="1" applyBorder="1" applyAlignment="1">
      <alignment horizontal="center" vertical="top" wrapText="1"/>
    </xf>
    <xf numFmtId="0" fontId="8" fillId="0" borderId="0" xfId="0" applyFont="1"/>
    <xf numFmtId="0" fontId="4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3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0" fontId="10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/>
    <xf numFmtId="3" fontId="2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7" fillId="0" borderId="8" xfId="0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164" fontId="11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0" fontId="8" fillId="0" borderId="0" xfId="0" applyNumberFormat="1" applyFont="1"/>
    <xf numFmtId="0" fontId="2" fillId="0" borderId="0" xfId="0" applyNumberFormat="1" applyFont="1"/>
    <xf numFmtId="2" fontId="0" fillId="0" borderId="0" xfId="0" applyNumberFormat="1"/>
    <xf numFmtId="2" fontId="0" fillId="0" borderId="0" xfId="0" applyNumberFormat="1" applyFill="1"/>
    <xf numFmtId="2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8" fillId="0" borderId="0" xfId="0" applyFont="1" applyAlignment="1"/>
    <xf numFmtId="0" fontId="14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0"/>
  <sheetViews>
    <sheetView tabSelected="1" view="pageBreakPreview" zoomScale="60" zoomScaleNormal="80" workbookViewId="0">
      <pane ySplit="21" topLeftCell="A22" activePane="bottomLeft" state="frozen"/>
      <selection pane="bottomLeft" activeCell="Q250" sqref="Q250"/>
    </sheetView>
  </sheetViews>
  <sheetFormatPr defaultRowHeight="15"/>
  <cols>
    <col min="2" max="2" width="70.28515625" customWidth="1"/>
    <col min="5" max="5" width="16.28515625" customWidth="1"/>
    <col min="6" max="6" width="12.5703125" customWidth="1"/>
    <col min="11" max="11" width="9.42578125" bestFit="1" customWidth="1"/>
  </cols>
  <sheetData>
    <row r="1" spans="1: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57"/>
      <c r="Q1" s="58" t="s">
        <v>505</v>
      </c>
      <c r="R1" s="58"/>
      <c r="S1" s="58"/>
      <c r="T1" s="58"/>
      <c r="U1" s="58"/>
      <c r="V1" s="58"/>
      <c r="W1" s="58"/>
      <c r="X1" s="58"/>
      <c r="Y1" s="14"/>
    </row>
    <row r="2" spans="1: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7"/>
      <c r="Q2" s="58"/>
      <c r="R2" s="58"/>
      <c r="S2" s="58"/>
      <c r="T2" s="58"/>
      <c r="U2" s="58"/>
      <c r="V2" s="58"/>
      <c r="W2" s="58"/>
      <c r="X2" s="58"/>
      <c r="Y2" s="14"/>
    </row>
    <row r="3" spans="1: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57"/>
      <c r="Q3" s="58"/>
      <c r="R3" s="58"/>
      <c r="S3" s="58"/>
      <c r="T3" s="58"/>
      <c r="U3" s="58"/>
      <c r="V3" s="58"/>
      <c r="W3" s="58"/>
      <c r="X3" s="58"/>
      <c r="Y3" s="14"/>
    </row>
    <row r="4" spans="1: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57"/>
      <c r="Q4" s="58"/>
      <c r="R4" s="58"/>
      <c r="S4" s="58"/>
      <c r="T4" s="58"/>
      <c r="U4" s="58"/>
      <c r="V4" s="58"/>
      <c r="W4" s="58"/>
      <c r="X4" s="58"/>
      <c r="Y4" s="14"/>
    </row>
    <row r="5" spans="1: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57"/>
      <c r="Q5" s="58"/>
      <c r="R5" s="58"/>
      <c r="S5" s="58"/>
      <c r="T5" s="58"/>
      <c r="U5" s="58"/>
      <c r="V5" s="58"/>
      <c r="W5" s="58"/>
      <c r="X5" s="58"/>
      <c r="Y5" s="14"/>
    </row>
    <row r="6" spans="1: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57"/>
      <c r="Q6" s="58"/>
      <c r="R6" s="58"/>
      <c r="S6" s="58"/>
      <c r="T6" s="58"/>
      <c r="U6" s="58"/>
      <c r="V6" s="58"/>
      <c r="W6" s="58"/>
      <c r="X6" s="58"/>
      <c r="Y6" s="14"/>
    </row>
    <row r="7" spans="1: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7"/>
      <c r="Q7" s="57"/>
      <c r="R7" s="57"/>
      <c r="S7" s="57"/>
      <c r="T7" s="57"/>
      <c r="U7" s="57"/>
      <c r="V7" s="57"/>
      <c r="W7" s="57"/>
      <c r="X7" s="57"/>
      <c r="Y7" s="14"/>
    </row>
    <row r="8" spans="1: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57"/>
      <c r="Q8" s="57"/>
      <c r="R8" s="57"/>
      <c r="S8" s="57"/>
      <c r="T8" s="57"/>
      <c r="U8" s="59" t="s">
        <v>504</v>
      </c>
      <c r="V8" s="59"/>
      <c r="W8" s="57"/>
      <c r="X8" s="57"/>
      <c r="Y8" s="14"/>
    </row>
    <row r="9" spans="1: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57"/>
      <c r="Q9" s="57"/>
      <c r="R9" s="57"/>
      <c r="S9" s="57"/>
      <c r="T9" s="57"/>
      <c r="U9" s="59"/>
      <c r="V9" s="59"/>
      <c r="W9" s="57"/>
      <c r="X9" s="57"/>
      <c r="Y9" s="14"/>
    </row>
    <row r="10" spans="1: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57"/>
      <c r="Q10" s="57"/>
      <c r="R10" s="57"/>
      <c r="S10" s="57"/>
      <c r="T10" s="57"/>
      <c r="U10" s="57"/>
      <c r="V10" s="57"/>
      <c r="W10" s="57"/>
      <c r="X10" s="57"/>
      <c r="Y10" s="14"/>
    </row>
    <row r="11" spans="1:25">
      <c r="A11" s="60" t="s">
        <v>503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ht="20.25">
      <c r="A15" s="61" t="s">
        <v>467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" ht="45" customHeight="1">
      <c r="A16" s="62" t="s">
        <v>473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spans="1:25" ht="15.75" thickBo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6.5" thickBot="1">
      <c r="A18" s="63" t="s">
        <v>0</v>
      </c>
      <c r="B18" s="63" t="s">
        <v>1</v>
      </c>
      <c r="C18" s="65" t="s">
        <v>2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7"/>
    </row>
    <row r="19" spans="1:25" ht="63.75" customHeight="1" thickBot="1">
      <c r="A19" s="64"/>
      <c r="B19" s="64"/>
      <c r="C19" s="1" t="s">
        <v>3</v>
      </c>
      <c r="D19" s="1" t="s">
        <v>4</v>
      </c>
      <c r="E19" s="1" t="s">
        <v>5</v>
      </c>
      <c r="F19" s="1" t="s">
        <v>6</v>
      </c>
      <c r="G19" s="1" t="s">
        <v>7</v>
      </c>
      <c r="H19" s="1" t="s">
        <v>8</v>
      </c>
      <c r="I19" s="1" t="s">
        <v>9</v>
      </c>
      <c r="J19" s="1" t="s">
        <v>10</v>
      </c>
      <c r="K19" s="1" t="s">
        <v>11</v>
      </c>
      <c r="L19" s="1" t="s">
        <v>12</v>
      </c>
      <c r="M19" s="1" t="s">
        <v>13</v>
      </c>
      <c r="N19" s="1" t="s">
        <v>14</v>
      </c>
      <c r="O19" s="1" t="s">
        <v>15</v>
      </c>
      <c r="P19" s="1" t="s">
        <v>16</v>
      </c>
      <c r="Q19" s="1" t="s">
        <v>17</v>
      </c>
      <c r="R19" s="1" t="s">
        <v>18</v>
      </c>
      <c r="S19" s="1" t="s">
        <v>19</v>
      </c>
      <c r="T19" s="1" t="s">
        <v>20</v>
      </c>
      <c r="U19" s="1" t="s">
        <v>21</v>
      </c>
      <c r="V19" s="1" t="s">
        <v>22</v>
      </c>
      <c r="W19" s="1" t="s">
        <v>23</v>
      </c>
      <c r="X19" s="1" t="s">
        <v>24</v>
      </c>
      <c r="Y19" s="1" t="s">
        <v>25</v>
      </c>
    </row>
    <row r="20" spans="1:25" ht="16.5" thickBot="1">
      <c r="A20" s="13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  <c r="W20" s="1">
        <v>23</v>
      </c>
      <c r="X20" s="1">
        <v>24</v>
      </c>
      <c r="Y20" s="1">
        <v>25</v>
      </c>
    </row>
    <row r="21" spans="1:25" ht="16.5" thickBot="1">
      <c r="A21" s="69" t="s">
        <v>26</v>
      </c>
      <c r="B21" s="70"/>
      <c r="C21" s="7"/>
      <c r="D21" s="7"/>
      <c r="E21" s="10">
        <f>E22+E36+E45+E53+E60+E70+E80+E86+E91+E104+E114+E122+E135+E145+E150+E155+E161+E167+E173+E177+E190+E196+E204+E208+E212+E226+E231+E232+E233+E234+E235+E236</f>
        <v>60546</v>
      </c>
      <c r="F21" s="10">
        <f>F22+F36+F45+F53+F60+F70+F80+F86+F91+F104+F114+F122+F135+F145+F150+F155+F161+F167+F173+F177+F190+F196+F204+F208+F212+F226+F231+F232+F233+F234+F235+F236</f>
        <v>52652</v>
      </c>
      <c r="G21" s="7"/>
      <c r="H21" s="7"/>
      <c r="I21" s="7"/>
      <c r="J21" s="7"/>
      <c r="K21" s="11">
        <f>K22+K36+K45+K53+K60+K70+K80+K86+K91+K104+K114+K122+K135+K145+K150+K155+K161+K167+K173+K177+K190+K196+K204+K208+K212+K226+K231+K232+K233+K234+K235+K236</f>
        <v>247613</v>
      </c>
      <c r="L21" s="11">
        <f>L22+L36+L45+L53+L60+L70+L80+L86+L91+L104+L114+L122+L135+L145+L150+L155+L161+L167+L173+L177+L190+L196+L204+L208+L212+L226+L231+L232+L233+L234+L235+L236</f>
        <v>181535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>
      <c r="A22" s="18" t="s">
        <v>50</v>
      </c>
      <c r="B22" s="18" t="s">
        <v>51</v>
      </c>
      <c r="C22" s="19"/>
      <c r="D22" s="19"/>
      <c r="E22" s="20">
        <f>SUM(E23:E35)</f>
        <v>2785</v>
      </c>
      <c r="F22" s="20">
        <f>SUM(F23:F35)</f>
        <v>4143</v>
      </c>
      <c r="G22" s="20"/>
      <c r="H22" s="20"/>
      <c r="I22" s="20"/>
      <c r="J22" s="20"/>
      <c r="K22" s="20">
        <f>SUM(K23:K35)</f>
        <v>10688</v>
      </c>
      <c r="L22" s="20">
        <f>SUM(L23:L35)</f>
        <v>4719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>
      <c r="A23" s="21" t="s">
        <v>52</v>
      </c>
      <c r="B23" s="5" t="s">
        <v>53</v>
      </c>
      <c r="C23" s="19"/>
      <c r="D23" s="19"/>
      <c r="E23" s="22">
        <v>40</v>
      </c>
      <c r="F23" s="22">
        <v>53</v>
      </c>
      <c r="G23" s="22"/>
      <c r="H23" s="22"/>
      <c r="I23" s="22"/>
      <c r="J23" s="22"/>
      <c r="K23" s="23">
        <v>130</v>
      </c>
      <c r="L23" s="22">
        <v>52</v>
      </c>
      <c r="M23" s="22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5.75">
      <c r="A24" s="21" t="s">
        <v>54</v>
      </c>
      <c r="B24" s="5" t="s">
        <v>55</v>
      </c>
      <c r="C24" s="19"/>
      <c r="D24" s="19"/>
      <c r="E24" s="22">
        <v>26</v>
      </c>
      <c r="F24" s="22">
        <v>121</v>
      </c>
      <c r="G24" s="22"/>
      <c r="H24" s="22"/>
      <c r="I24" s="22"/>
      <c r="J24" s="22"/>
      <c r="K24" s="23">
        <v>118</v>
      </c>
      <c r="L24" s="22">
        <v>74</v>
      </c>
      <c r="M24" s="22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5.75">
      <c r="A25" s="24" t="s">
        <v>56</v>
      </c>
      <c r="B25" s="5" t="s">
        <v>57</v>
      </c>
      <c r="C25" s="25"/>
      <c r="D25" s="25"/>
      <c r="E25" s="23">
        <v>822</v>
      </c>
      <c r="F25" s="23">
        <v>518</v>
      </c>
      <c r="G25" s="23"/>
      <c r="H25" s="23"/>
      <c r="I25" s="23"/>
      <c r="J25" s="23"/>
      <c r="K25" s="26">
        <v>3374</v>
      </c>
      <c r="L25" s="23">
        <v>657</v>
      </c>
      <c r="M25" s="23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75">
      <c r="A26" s="24" t="s">
        <v>58</v>
      </c>
      <c r="B26" s="5" t="s">
        <v>59</v>
      </c>
      <c r="C26" s="25"/>
      <c r="D26" s="25"/>
      <c r="E26" s="23">
        <v>100</v>
      </c>
      <c r="F26" s="23">
        <v>171</v>
      </c>
      <c r="G26" s="23"/>
      <c r="H26" s="23"/>
      <c r="I26" s="23"/>
      <c r="J26" s="23"/>
      <c r="K26" s="23">
        <v>465</v>
      </c>
      <c r="L26" s="23">
        <v>245</v>
      </c>
      <c r="M26" s="2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75">
      <c r="A27" s="24" t="s">
        <v>60</v>
      </c>
      <c r="B27" s="5" t="s">
        <v>63</v>
      </c>
      <c r="C27" s="25"/>
      <c r="D27" s="25"/>
      <c r="E27" s="23">
        <v>61</v>
      </c>
      <c r="F27" s="23">
        <v>27</v>
      </c>
      <c r="G27" s="23"/>
      <c r="H27" s="23"/>
      <c r="I27" s="23"/>
      <c r="J27" s="23"/>
      <c r="K27" s="23">
        <v>296</v>
      </c>
      <c r="L27" s="23">
        <v>81</v>
      </c>
      <c r="M27" s="2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75">
      <c r="A28" s="24" t="s">
        <v>62</v>
      </c>
      <c r="B28" s="5" t="s">
        <v>65</v>
      </c>
      <c r="C28" s="25"/>
      <c r="D28" s="25"/>
      <c r="E28" s="23">
        <v>147</v>
      </c>
      <c r="F28" s="23">
        <v>131</v>
      </c>
      <c r="G28" s="23"/>
      <c r="H28" s="23"/>
      <c r="I28" s="23"/>
      <c r="J28" s="23"/>
      <c r="K28" s="26">
        <v>1084</v>
      </c>
      <c r="L28" s="23">
        <v>260</v>
      </c>
      <c r="M28" s="2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75">
      <c r="A29" s="24" t="s">
        <v>64</v>
      </c>
      <c r="B29" s="5" t="s">
        <v>67</v>
      </c>
      <c r="C29" s="25"/>
      <c r="D29" s="25"/>
      <c r="E29" s="23">
        <v>100</v>
      </c>
      <c r="F29" s="23">
        <v>171</v>
      </c>
      <c r="G29" s="23"/>
      <c r="H29" s="23"/>
      <c r="I29" s="23"/>
      <c r="J29" s="23"/>
      <c r="K29" s="23">
        <v>465</v>
      </c>
      <c r="L29" s="23">
        <v>245</v>
      </c>
      <c r="M29" s="23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5.75">
      <c r="A30" s="24" t="s">
        <v>66</v>
      </c>
      <c r="B30" s="5" t="s">
        <v>69</v>
      </c>
      <c r="C30" s="25"/>
      <c r="D30" s="25"/>
      <c r="E30" s="23">
        <v>274</v>
      </c>
      <c r="F30" s="23">
        <v>262</v>
      </c>
      <c r="G30" s="23"/>
      <c r="H30" s="23"/>
      <c r="I30" s="23"/>
      <c r="J30" s="23"/>
      <c r="K30" s="23">
        <v>619</v>
      </c>
      <c r="L30" s="23">
        <v>669</v>
      </c>
      <c r="M30" s="2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ht="15.75">
      <c r="A31" s="24" t="s">
        <v>68</v>
      </c>
      <c r="B31" s="5" t="s">
        <v>71</v>
      </c>
      <c r="C31" s="25"/>
      <c r="D31" s="25"/>
      <c r="E31" s="23">
        <v>137</v>
      </c>
      <c r="F31" s="23">
        <v>88</v>
      </c>
      <c r="G31" s="23"/>
      <c r="H31" s="23"/>
      <c r="I31" s="23"/>
      <c r="J31" s="23"/>
      <c r="K31" s="23">
        <v>198</v>
      </c>
      <c r="L31" s="23">
        <v>220</v>
      </c>
      <c r="M31" s="2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ht="15.75">
      <c r="A32" s="24" t="s">
        <v>70</v>
      </c>
      <c r="B32" s="5" t="s">
        <v>73</v>
      </c>
      <c r="C32" s="25"/>
      <c r="D32" s="25"/>
      <c r="E32" s="23">
        <v>110</v>
      </c>
      <c r="F32" s="23">
        <v>85</v>
      </c>
      <c r="G32" s="23"/>
      <c r="H32" s="23"/>
      <c r="I32" s="23"/>
      <c r="J32" s="23"/>
      <c r="K32" s="23">
        <v>294</v>
      </c>
      <c r="L32" s="23">
        <v>324</v>
      </c>
      <c r="M32" s="2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ht="15.75">
      <c r="A33" s="27" t="s">
        <v>72</v>
      </c>
      <c r="B33" s="5" t="s">
        <v>75</v>
      </c>
      <c r="C33" s="25"/>
      <c r="D33" s="25"/>
      <c r="E33" s="23">
        <v>297</v>
      </c>
      <c r="F33" s="23">
        <v>521</v>
      </c>
      <c r="G33" s="23"/>
      <c r="H33" s="23"/>
      <c r="I33" s="23"/>
      <c r="J33" s="23"/>
      <c r="K33" s="23">
        <v>718</v>
      </c>
      <c r="L33" s="23">
        <v>635</v>
      </c>
      <c r="M33" s="2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15.75">
      <c r="A34" s="27" t="s">
        <v>74</v>
      </c>
      <c r="B34" s="5" t="s">
        <v>77</v>
      </c>
      <c r="C34" s="25"/>
      <c r="D34" s="25"/>
      <c r="E34" s="23">
        <v>18</v>
      </c>
      <c r="F34" s="23">
        <v>64</v>
      </c>
      <c r="G34" s="23"/>
      <c r="H34" s="23"/>
      <c r="I34" s="23"/>
      <c r="J34" s="23"/>
      <c r="K34" s="23">
        <v>227</v>
      </c>
      <c r="L34" s="23">
        <v>99</v>
      </c>
      <c r="M34" s="23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5.75">
      <c r="A35" s="27" t="s">
        <v>76</v>
      </c>
      <c r="B35" s="5" t="s">
        <v>78</v>
      </c>
      <c r="C35" s="25"/>
      <c r="D35" s="25"/>
      <c r="E35" s="23">
        <v>653</v>
      </c>
      <c r="F35" s="26">
        <v>1931</v>
      </c>
      <c r="G35" s="23"/>
      <c r="H35" s="23"/>
      <c r="I35" s="23"/>
      <c r="J35" s="23"/>
      <c r="K35" s="26">
        <v>2700</v>
      </c>
      <c r="L35" s="23">
        <v>1158</v>
      </c>
      <c r="M35" s="23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ht="15.75">
      <c r="A36" s="28">
        <v>2</v>
      </c>
      <c r="B36" s="29" t="s">
        <v>79</v>
      </c>
      <c r="C36" s="25"/>
      <c r="D36" s="25"/>
      <c r="E36" s="30">
        <f>SUM(E37:E44)</f>
        <v>5657</v>
      </c>
      <c r="F36" s="31">
        <f>SUM(F37:F44)</f>
        <v>0</v>
      </c>
      <c r="G36" s="31"/>
      <c r="H36" s="31"/>
      <c r="I36" s="31"/>
      <c r="J36" s="31"/>
      <c r="K36" s="30">
        <f>SUM(K37:K44)</f>
        <v>10813</v>
      </c>
      <c r="L36" s="30">
        <f>SUM(L37:L44)</f>
        <v>9572</v>
      </c>
      <c r="M36" s="23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5.75">
      <c r="A37" s="27" t="s">
        <v>80</v>
      </c>
      <c r="B37" s="5" t="s">
        <v>81</v>
      </c>
      <c r="C37" s="25"/>
      <c r="D37" s="25"/>
      <c r="E37" s="26">
        <v>1421</v>
      </c>
      <c r="F37" s="23">
        <v>0</v>
      </c>
      <c r="G37" s="23"/>
      <c r="H37" s="23"/>
      <c r="I37" s="23"/>
      <c r="J37" s="23"/>
      <c r="K37" s="26">
        <v>2605</v>
      </c>
      <c r="L37" s="26">
        <v>2727</v>
      </c>
      <c r="M37" s="23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5.75">
      <c r="A38" s="27" t="s">
        <v>82</v>
      </c>
      <c r="B38" s="5" t="s">
        <v>83</v>
      </c>
      <c r="C38" s="25"/>
      <c r="D38" s="25"/>
      <c r="E38" s="23">
        <v>473</v>
      </c>
      <c r="F38" s="23">
        <v>0</v>
      </c>
      <c r="G38" s="23"/>
      <c r="H38" s="23"/>
      <c r="I38" s="23"/>
      <c r="J38" s="23"/>
      <c r="K38" s="26">
        <v>1523</v>
      </c>
      <c r="L38" s="26">
        <v>1062</v>
      </c>
      <c r="M38" s="23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ht="15.75">
      <c r="A39" s="27" t="s">
        <v>84</v>
      </c>
      <c r="B39" s="5" t="s">
        <v>85</v>
      </c>
      <c r="C39" s="25"/>
      <c r="D39" s="25"/>
      <c r="E39" s="23">
        <v>390</v>
      </c>
      <c r="F39" s="23">
        <v>0</v>
      </c>
      <c r="G39" s="23"/>
      <c r="H39" s="23"/>
      <c r="I39" s="23"/>
      <c r="J39" s="23"/>
      <c r="K39" s="23">
        <v>390</v>
      </c>
      <c r="L39" s="23">
        <v>390</v>
      </c>
      <c r="M39" s="23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5.75">
      <c r="A40" s="27" t="s">
        <v>86</v>
      </c>
      <c r="B40" s="5" t="s">
        <v>87</v>
      </c>
      <c r="C40" s="25"/>
      <c r="D40" s="25"/>
      <c r="E40" s="23">
        <v>285</v>
      </c>
      <c r="F40" s="23">
        <v>0</v>
      </c>
      <c r="G40" s="23"/>
      <c r="H40" s="23"/>
      <c r="I40" s="23"/>
      <c r="J40" s="23"/>
      <c r="K40" s="23">
        <v>0</v>
      </c>
      <c r="L40" s="23">
        <v>724</v>
      </c>
      <c r="M40" s="23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15.75">
      <c r="A41" s="27" t="s">
        <v>88</v>
      </c>
      <c r="B41" s="5" t="s">
        <v>89</v>
      </c>
      <c r="C41" s="25"/>
      <c r="D41" s="25"/>
      <c r="E41" s="23">
        <v>306</v>
      </c>
      <c r="F41" s="23">
        <v>0</v>
      </c>
      <c r="G41" s="23"/>
      <c r="H41" s="23"/>
      <c r="I41" s="23"/>
      <c r="J41" s="23"/>
      <c r="K41" s="23">
        <v>306</v>
      </c>
      <c r="L41" s="23">
        <v>809</v>
      </c>
      <c r="M41" s="23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15.75">
      <c r="A42" s="27" t="s">
        <v>90</v>
      </c>
      <c r="B42" s="32" t="s">
        <v>91</v>
      </c>
      <c r="C42" s="25"/>
      <c r="D42" s="25"/>
      <c r="E42" s="26">
        <v>1067</v>
      </c>
      <c r="F42" s="23">
        <v>0</v>
      </c>
      <c r="G42" s="23"/>
      <c r="H42" s="23"/>
      <c r="I42" s="23"/>
      <c r="J42" s="23"/>
      <c r="K42" s="26">
        <v>2140</v>
      </c>
      <c r="L42" s="26">
        <v>2191</v>
      </c>
      <c r="M42" s="23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ht="15.75">
      <c r="A43" s="27" t="s">
        <v>92</v>
      </c>
      <c r="B43" s="32" t="s">
        <v>93</v>
      </c>
      <c r="C43" s="25"/>
      <c r="D43" s="25"/>
      <c r="E43" s="26">
        <v>1479</v>
      </c>
      <c r="F43" s="23">
        <v>0</v>
      </c>
      <c r="G43" s="23"/>
      <c r="H43" s="23"/>
      <c r="I43" s="23"/>
      <c r="J43" s="23"/>
      <c r="K43" s="26">
        <v>3473</v>
      </c>
      <c r="L43" s="26">
        <v>1432</v>
      </c>
      <c r="M43" s="23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ht="15.75">
      <c r="A44" s="27" t="s">
        <v>94</v>
      </c>
      <c r="B44" s="33" t="s">
        <v>95</v>
      </c>
      <c r="C44" s="25"/>
      <c r="D44" s="25"/>
      <c r="E44" s="23">
        <v>236</v>
      </c>
      <c r="F44" s="23">
        <v>0</v>
      </c>
      <c r="G44" s="23"/>
      <c r="H44" s="23"/>
      <c r="I44" s="23"/>
      <c r="J44" s="23"/>
      <c r="K44" s="23">
        <v>376</v>
      </c>
      <c r="L44" s="23">
        <v>237</v>
      </c>
      <c r="M44" s="23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5.75">
      <c r="A45" s="34" t="s">
        <v>96</v>
      </c>
      <c r="B45" s="29" t="s">
        <v>97</v>
      </c>
      <c r="C45" s="25"/>
      <c r="D45" s="25"/>
      <c r="E45" s="31">
        <f>SUM(E46:E52)</f>
        <v>3377</v>
      </c>
      <c r="F45" s="31">
        <f>SUM(F46:F52)</f>
        <v>1238</v>
      </c>
      <c r="G45" s="23"/>
      <c r="H45" s="23"/>
      <c r="I45" s="23"/>
      <c r="J45" s="23"/>
      <c r="K45" s="30">
        <f>SUM(K46:K52)</f>
        <v>10851</v>
      </c>
      <c r="L45" s="31">
        <f>SUM(L46:L52)</f>
        <v>7387</v>
      </c>
      <c r="M45" s="23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5.75">
      <c r="A46" s="35" t="s">
        <v>98</v>
      </c>
      <c r="B46" s="5" t="s">
        <v>99</v>
      </c>
      <c r="C46" s="25"/>
      <c r="D46" s="25"/>
      <c r="E46" s="23">
        <v>160</v>
      </c>
      <c r="F46" s="23">
        <v>145</v>
      </c>
      <c r="G46" s="23"/>
      <c r="H46" s="23"/>
      <c r="I46" s="23"/>
      <c r="J46" s="23"/>
      <c r="K46" s="26">
        <v>1279</v>
      </c>
      <c r="L46" s="23">
        <v>239</v>
      </c>
      <c r="M46" s="23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15.75">
      <c r="A47" s="35" t="s">
        <v>100</v>
      </c>
      <c r="B47" s="5" t="s">
        <v>101</v>
      </c>
      <c r="C47" s="25"/>
      <c r="D47" s="25"/>
      <c r="E47" s="23">
        <v>657</v>
      </c>
      <c r="F47" s="23">
        <v>592</v>
      </c>
      <c r="G47" s="23"/>
      <c r="H47" s="23"/>
      <c r="I47" s="23"/>
      <c r="J47" s="23"/>
      <c r="K47" s="26">
        <v>1676</v>
      </c>
      <c r="L47" s="23">
        <v>702</v>
      </c>
      <c r="M47" s="23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ht="15.75">
      <c r="A48" s="36" t="s">
        <v>102</v>
      </c>
      <c r="B48" s="37" t="s">
        <v>103</v>
      </c>
      <c r="C48" s="25"/>
      <c r="D48" s="25"/>
      <c r="E48" s="23">
        <v>74</v>
      </c>
      <c r="F48" s="23">
        <v>0</v>
      </c>
      <c r="G48" s="23"/>
      <c r="H48" s="23"/>
      <c r="I48" s="23"/>
      <c r="J48" s="23"/>
      <c r="K48" s="26">
        <v>2328</v>
      </c>
      <c r="L48" s="23">
        <v>536</v>
      </c>
      <c r="M48" s="23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5.75">
      <c r="A49" s="35" t="s">
        <v>104</v>
      </c>
      <c r="B49" s="5" t="s">
        <v>105</v>
      </c>
      <c r="C49" s="25"/>
      <c r="D49" s="25"/>
      <c r="E49" s="23">
        <v>58</v>
      </c>
      <c r="F49" s="23">
        <v>0</v>
      </c>
      <c r="G49" s="23"/>
      <c r="H49" s="23"/>
      <c r="I49" s="23"/>
      <c r="J49" s="23"/>
      <c r="K49" s="23">
        <v>110</v>
      </c>
      <c r="L49" s="23">
        <v>277</v>
      </c>
      <c r="M49" s="23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5.75">
      <c r="A50" s="35" t="s">
        <v>106</v>
      </c>
      <c r="B50" s="5" t="s">
        <v>107</v>
      </c>
      <c r="C50" s="25"/>
      <c r="D50" s="25"/>
      <c r="E50" s="26">
        <v>741</v>
      </c>
      <c r="F50" s="23">
        <v>425</v>
      </c>
      <c r="G50" s="23"/>
      <c r="H50" s="23"/>
      <c r="I50" s="23"/>
      <c r="J50" s="23"/>
      <c r="K50" s="26">
        <v>3313</v>
      </c>
      <c r="L50" s="26">
        <v>4486</v>
      </c>
      <c r="M50" s="23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15.75">
      <c r="A51" s="35" t="s">
        <v>108</v>
      </c>
      <c r="B51" s="6" t="s">
        <v>109</v>
      </c>
      <c r="C51" s="25"/>
      <c r="D51" s="25"/>
      <c r="E51" s="26">
        <v>1516</v>
      </c>
      <c r="F51" s="23">
        <v>76</v>
      </c>
      <c r="G51" s="23"/>
      <c r="H51" s="23"/>
      <c r="I51" s="23"/>
      <c r="J51" s="23"/>
      <c r="K51" s="26">
        <v>1449</v>
      </c>
      <c r="L51" s="23">
        <v>655</v>
      </c>
      <c r="M51" s="23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15.75">
      <c r="A52" s="24" t="s">
        <v>110</v>
      </c>
      <c r="B52" s="33" t="s">
        <v>111</v>
      </c>
      <c r="C52" s="25"/>
      <c r="D52" s="25"/>
      <c r="E52" s="23">
        <v>171</v>
      </c>
      <c r="F52" s="23">
        <v>0</v>
      </c>
      <c r="G52" s="23"/>
      <c r="H52" s="23"/>
      <c r="I52" s="23"/>
      <c r="J52" s="23"/>
      <c r="K52" s="23">
        <v>696</v>
      </c>
      <c r="L52" s="23">
        <v>492</v>
      </c>
      <c r="M52" s="23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5.75">
      <c r="A53" s="38" t="s">
        <v>112</v>
      </c>
      <c r="B53" s="29" t="s">
        <v>113</v>
      </c>
      <c r="C53" s="25"/>
      <c r="D53" s="25"/>
      <c r="E53" s="31">
        <f>SUM(E54:E59)</f>
        <v>901</v>
      </c>
      <c r="F53" s="31">
        <f>SUM(F54:F58)</f>
        <v>184</v>
      </c>
      <c r="G53" s="23"/>
      <c r="H53" s="23"/>
      <c r="I53" s="23"/>
      <c r="J53" s="23"/>
      <c r="K53" s="31">
        <f>SUM(K54:K59)</f>
        <v>8089</v>
      </c>
      <c r="L53" s="31">
        <f>SUM(L54:L59)</f>
        <v>1322</v>
      </c>
      <c r="M53" s="23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5.75">
      <c r="A54" s="36" t="s">
        <v>114</v>
      </c>
      <c r="B54" s="5" t="s">
        <v>115</v>
      </c>
      <c r="C54" s="25"/>
      <c r="D54" s="25"/>
      <c r="E54" s="23">
        <v>172</v>
      </c>
      <c r="F54" s="23">
        <v>0</v>
      </c>
      <c r="G54" s="23"/>
      <c r="H54" s="23"/>
      <c r="I54" s="23"/>
      <c r="J54" s="23"/>
      <c r="K54" s="23">
        <v>627</v>
      </c>
      <c r="L54" s="23">
        <v>235</v>
      </c>
      <c r="M54" s="23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5.75">
      <c r="A55" s="36" t="s">
        <v>116</v>
      </c>
      <c r="B55" s="5" t="s">
        <v>117</v>
      </c>
      <c r="C55" s="25"/>
      <c r="D55" s="25"/>
      <c r="E55" s="23">
        <v>301</v>
      </c>
      <c r="F55" s="23">
        <v>0</v>
      </c>
      <c r="G55" s="23"/>
      <c r="H55" s="23"/>
      <c r="I55" s="23"/>
      <c r="J55" s="23"/>
      <c r="K55" s="26">
        <v>4906</v>
      </c>
      <c r="L55" s="23">
        <v>320</v>
      </c>
      <c r="M55" s="23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15.75">
      <c r="A56" s="36" t="s">
        <v>118</v>
      </c>
      <c r="B56" s="5" t="s">
        <v>119</v>
      </c>
      <c r="C56" s="25"/>
      <c r="D56" s="25"/>
      <c r="E56" s="23">
        <v>44</v>
      </c>
      <c r="F56" s="23">
        <v>99</v>
      </c>
      <c r="G56" s="23"/>
      <c r="H56" s="23"/>
      <c r="I56" s="23"/>
      <c r="J56" s="23"/>
      <c r="K56" s="23">
        <v>426</v>
      </c>
      <c r="L56" s="23">
        <v>144</v>
      </c>
      <c r="M56" s="23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5.75">
      <c r="A57" s="36" t="s">
        <v>120</v>
      </c>
      <c r="B57" s="5" t="s">
        <v>121</v>
      </c>
      <c r="C57" s="25"/>
      <c r="D57" s="25"/>
      <c r="E57" s="23">
        <v>299</v>
      </c>
      <c r="F57" s="23">
        <v>0</v>
      </c>
      <c r="G57" s="23"/>
      <c r="H57" s="23"/>
      <c r="I57" s="23"/>
      <c r="J57" s="23"/>
      <c r="K57" s="26">
        <v>1506</v>
      </c>
      <c r="L57" s="23">
        <v>364</v>
      </c>
      <c r="M57" s="23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5.75">
      <c r="A58" s="39" t="s">
        <v>122</v>
      </c>
      <c r="B58" s="5" t="s">
        <v>123</v>
      </c>
      <c r="C58" s="25"/>
      <c r="D58" s="25"/>
      <c r="E58" s="23">
        <v>70</v>
      </c>
      <c r="F58" s="23">
        <v>85</v>
      </c>
      <c r="G58" s="23"/>
      <c r="H58" s="23"/>
      <c r="I58" s="23"/>
      <c r="J58" s="23"/>
      <c r="K58" s="23">
        <v>592</v>
      </c>
      <c r="L58" s="23">
        <v>240</v>
      </c>
      <c r="M58" s="23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5.75">
      <c r="A59" s="39" t="s">
        <v>429</v>
      </c>
      <c r="B59" s="5" t="s">
        <v>430</v>
      </c>
      <c r="C59" s="25"/>
      <c r="D59" s="25"/>
      <c r="E59" s="23">
        <v>15</v>
      </c>
      <c r="F59" s="23"/>
      <c r="G59" s="23"/>
      <c r="H59" s="23"/>
      <c r="I59" s="23"/>
      <c r="J59" s="23"/>
      <c r="K59" s="23">
        <v>32</v>
      </c>
      <c r="L59" s="23">
        <v>19</v>
      </c>
      <c r="M59" s="23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5.75">
      <c r="A60" s="38" t="s">
        <v>124</v>
      </c>
      <c r="B60" s="29" t="s">
        <v>125</v>
      </c>
      <c r="C60" s="25"/>
      <c r="D60" s="25"/>
      <c r="E60" s="31">
        <f>SUM(E61:E69)</f>
        <v>3029</v>
      </c>
      <c r="F60" s="31">
        <f>SUM(F61:F69)</f>
        <v>642</v>
      </c>
      <c r="G60" s="23"/>
      <c r="H60" s="23"/>
      <c r="I60" s="23"/>
      <c r="J60" s="23"/>
      <c r="K60" s="30">
        <f>SUM(K61:K69)</f>
        <v>34414</v>
      </c>
      <c r="L60" s="30">
        <f>SUM(L61:L69)</f>
        <v>13844</v>
      </c>
      <c r="M60" s="23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15.75">
      <c r="A61" s="36" t="s">
        <v>126</v>
      </c>
      <c r="B61" s="5" t="s">
        <v>127</v>
      </c>
      <c r="C61" s="25"/>
      <c r="D61" s="25"/>
      <c r="E61" s="23">
        <v>52</v>
      </c>
      <c r="F61" s="23">
        <v>0</v>
      </c>
      <c r="G61" s="23"/>
      <c r="H61" s="23"/>
      <c r="I61" s="23"/>
      <c r="J61" s="23"/>
      <c r="K61" s="26">
        <v>2813</v>
      </c>
      <c r="L61" s="26">
        <v>2502</v>
      </c>
      <c r="M61" s="23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5.75">
      <c r="A62" s="36" t="s">
        <v>128</v>
      </c>
      <c r="B62" s="5" t="s">
        <v>129</v>
      </c>
      <c r="C62" s="25"/>
      <c r="D62" s="25"/>
      <c r="E62" s="23">
        <v>226</v>
      </c>
      <c r="F62" s="23">
        <v>0</v>
      </c>
      <c r="G62" s="23"/>
      <c r="H62" s="23"/>
      <c r="I62" s="23"/>
      <c r="J62" s="23"/>
      <c r="K62" s="26">
        <v>5825</v>
      </c>
      <c r="L62" s="26">
        <v>1177</v>
      </c>
      <c r="M62" s="23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5.75">
      <c r="A63" s="36" t="s">
        <v>130</v>
      </c>
      <c r="B63" s="5" t="s">
        <v>131</v>
      </c>
      <c r="C63" s="25"/>
      <c r="D63" s="25"/>
      <c r="E63" s="23">
        <v>315</v>
      </c>
      <c r="F63" s="23">
        <v>0</v>
      </c>
      <c r="G63" s="23"/>
      <c r="H63" s="23"/>
      <c r="I63" s="23"/>
      <c r="J63" s="23"/>
      <c r="K63" s="23">
        <v>822</v>
      </c>
      <c r="L63" s="23">
        <v>170</v>
      </c>
      <c r="M63" s="23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5.75">
      <c r="A64" s="36" t="s">
        <v>132</v>
      </c>
      <c r="B64" s="5" t="s">
        <v>133</v>
      </c>
      <c r="C64" s="25"/>
      <c r="D64" s="25"/>
      <c r="E64" s="23">
        <v>183</v>
      </c>
      <c r="F64" s="23">
        <v>0</v>
      </c>
      <c r="G64" s="23"/>
      <c r="H64" s="23"/>
      <c r="I64" s="23"/>
      <c r="J64" s="23"/>
      <c r="K64" s="23">
        <v>410</v>
      </c>
      <c r="L64" s="23">
        <v>166</v>
      </c>
      <c r="M64" s="23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15.75">
      <c r="A65" s="36" t="s">
        <v>134</v>
      </c>
      <c r="B65" s="5" t="s">
        <v>135</v>
      </c>
      <c r="C65" s="25"/>
      <c r="D65" s="25"/>
      <c r="E65" s="23">
        <v>433</v>
      </c>
      <c r="F65" s="23">
        <v>0</v>
      </c>
      <c r="G65" s="23"/>
      <c r="H65" s="23"/>
      <c r="I65" s="23"/>
      <c r="J65" s="23"/>
      <c r="K65" s="26">
        <v>1118</v>
      </c>
      <c r="L65" s="26">
        <v>1407</v>
      </c>
      <c r="M65" s="23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15.75">
      <c r="A66" s="36" t="s">
        <v>136</v>
      </c>
      <c r="B66" s="5" t="s">
        <v>137</v>
      </c>
      <c r="C66" s="25"/>
      <c r="D66" s="25"/>
      <c r="E66" s="23">
        <v>484</v>
      </c>
      <c r="F66" s="23">
        <v>0</v>
      </c>
      <c r="G66" s="23"/>
      <c r="H66" s="23"/>
      <c r="I66" s="23"/>
      <c r="J66" s="23"/>
      <c r="K66" s="26">
        <v>1832</v>
      </c>
      <c r="L66" s="26">
        <v>3089</v>
      </c>
      <c r="M66" s="23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15.75">
      <c r="A67" s="36" t="s">
        <v>138</v>
      </c>
      <c r="B67" s="5" t="s">
        <v>139</v>
      </c>
      <c r="C67" s="25"/>
      <c r="D67" s="25"/>
      <c r="E67" s="23">
        <v>782</v>
      </c>
      <c r="F67" s="23">
        <v>545</v>
      </c>
      <c r="G67" s="23"/>
      <c r="H67" s="23"/>
      <c r="I67" s="23"/>
      <c r="J67" s="23"/>
      <c r="K67" s="26">
        <v>11378</v>
      </c>
      <c r="L67" s="26">
        <v>2911</v>
      </c>
      <c r="M67" s="23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15.75">
      <c r="A68" s="36" t="s">
        <v>140</v>
      </c>
      <c r="B68" s="5" t="s">
        <v>141</v>
      </c>
      <c r="C68" s="25"/>
      <c r="D68" s="25"/>
      <c r="E68" s="23">
        <v>520</v>
      </c>
      <c r="F68" s="23">
        <v>0</v>
      </c>
      <c r="G68" s="23"/>
      <c r="H68" s="23"/>
      <c r="I68" s="23"/>
      <c r="J68" s="23"/>
      <c r="K68" s="26">
        <v>8860</v>
      </c>
      <c r="L68" s="26">
        <v>1959</v>
      </c>
      <c r="M68" s="23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5.75">
      <c r="A69" s="36" t="s">
        <v>140</v>
      </c>
      <c r="B69" s="33" t="s">
        <v>142</v>
      </c>
      <c r="C69" s="25"/>
      <c r="D69" s="25"/>
      <c r="E69" s="23">
        <v>34</v>
      </c>
      <c r="F69" s="23">
        <v>97</v>
      </c>
      <c r="G69" s="23"/>
      <c r="H69" s="23"/>
      <c r="I69" s="23"/>
      <c r="J69" s="23"/>
      <c r="K69" s="23">
        <v>1356</v>
      </c>
      <c r="L69" s="23">
        <v>463</v>
      </c>
      <c r="M69" s="23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5.75">
      <c r="A70" s="38" t="s">
        <v>143</v>
      </c>
      <c r="B70" s="29" t="s">
        <v>144</v>
      </c>
      <c r="C70" s="25"/>
      <c r="D70" s="25"/>
      <c r="E70" s="31">
        <f>SUM(E71:E79)</f>
        <v>1189</v>
      </c>
      <c r="F70" s="31">
        <f>SUM(F71:F79)</f>
        <v>30</v>
      </c>
      <c r="G70" s="23"/>
      <c r="H70" s="23"/>
      <c r="I70" s="23"/>
      <c r="J70" s="23"/>
      <c r="K70" s="31">
        <f>SUM(K71:K79)</f>
        <v>2727</v>
      </c>
      <c r="L70" s="30">
        <f>SUM(L71:L79)</f>
        <v>5574</v>
      </c>
      <c r="M70" s="23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5.75">
      <c r="A71" s="36" t="s">
        <v>145</v>
      </c>
      <c r="B71" s="5" t="s">
        <v>146</v>
      </c>
      <c r="C71" s="25"/>
      <c r="D71" s="25"/>
      <c r="E71" s="23">
        <v>193</v>
      </c>
      <c r="F71" s="23">
        <v>0</v>
      </c>
      <c r="G71" s="23"/>
      <c r="H71" s="23"/>
      <c r="I71" s="23"/>
      <c r="J71" s="23"/>
      <c r="K71" s="23">
        <v>789</v>
      </c>
      <c r="L71" s="26">
        <v>3356</v>
      </c>
      <c r="M71" s="23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5.75">
      <c r="A72" s="36" t="s">
        <v>147</v>
      </c>
      <c r="B72" s="5" t="s">
        <v>148</v>
      </c>
      <c r="C72" s="25"/>
      <c r="D72" s="25"/>
      <c r="E72" s="23">
        <v>35</v>
      </c>
      <c r="F72" s="23">
        <v>0</v>
      </c>
      <c r="G72" s="23"/>
      <c r="H72" s="23"/>
      <c r="I72" s="23"/>
      <c r="J72" s="23"/>
      <c r="K72" s="23">
        <v>258</v>
      </c>
      <c r="L72" s="23">
        <v>229</v>
      </c>
      <c r="M72" s="23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5.75">
      <c r="A73" s="39" t="s">
        <v>149</v>
      </c>
      <c r="B73" s="5" t="s">
        <v>150</v>
      </c>
      <c r="C73" s="25"/>
      <c r="D73" s="25"/>
      <c r="E73" s="23">
        <v>33</v>
      </c>
      <c r="F73" s="23">
        <v>0</v>
      </c>
      <c r="G73" s="23"/>
      <c r="H73" s="23"/>
      <c r="I73" s="23"/>
      <c r="J73" s="23"/>
      <c r="K73" s="23">
        <v>35</v>
      </c>
      <c r="L73" s="23">
        <v>100</v>
      </c>
      <c r="M73" s="23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5.75">
      <c r="A74" s="36" t="s">
        <v>151</v>
      </c>
      <c r="B74" s="5" t="s">
        <v>152</v>
      </c>
      <c r="C74" s="25"/>
      <c r="D74" s="25"/>
      <c r="E74" s="23">
        <v>60</v>
      </c>
      <c r="F74" s="23">
        <v>0</v>
      </c>
      <c r="G74" s="23"/>
      <c r="H74" s="23"/>
      <c r="I74" s="23"/>
      <c r="J74" s="23"/>
      <c r="K74" s="23">
        <v>110</v>
      </c>
      <c r="L74" s="23">
        <v>198</v>
      </c>
      <c r="M74" s="23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5.75">
      <c r="A75" s="36" t="s">
        <v>153</v>
      </c>
      <c r="B75" s="5" t="s">
        <v>154</v>
      </c>
      <c r="C75" s="25"/>
      <c r="D75" s="25"/>
      <c r="E75" s="23">
        <v>39</v>
      </c>
      <c r="F75" s="23">
        <v>0</v>
      </c>
      <c r="G75" s="23"/>
      <c r="H75" s="23"/>
      <c r="I75" s="23"/>
      <c r="J75" s="23"/>
      <c r="K75" s="23">
        <v>65</v>
      </c>
      <c r="L75" s="23">
        <v>98</v>
      </c>
      <c r="M75" s="23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5.75">
      <c r="A76" s="36" t="s">
        <v>155</v>
      </c>
      <c r="B76" s="5" t="s">
        <v>156</v>
      </c>
      <c r="C76" s="25"/>
      <c r="D76" s="25"/>
      <c r="E76" s="23">
        <v>94</v>
      </c>
      <c r="F76" s="23">
        <v>0</v>
      </c>
      <c r="G76" s="23"/>
      <c r="H76" s="23"/>
      <c r="I76" s="23"/>
      <c r="J76" s="23"/>
      <c r="K76" s="23">
        <v>173</v>
      </c>
      <c r="L76" s="23">
        <v>54</v>
      </c>
      <c r="M76" s="23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5.75">
      <c r="A77" s="36" t="s">
        <v>157</v>
      </c>
      <c r="B77" s="5" t="s">
        <v>158</v>
      </c>
      <c r="C77" s="25"/>
      <c r="D77" s="25"/>
      <c r="E77" s="23">
        <v>104</v>
      </c>
      <c r="F77" s="23">
        <v>0</v>
      </c>
      <c r="G77" s="23"/>
      <c r="H77" s="23"/>
      <c r="I77" s="23"/>
      <c r="J77" s="23"/>
      <c r="K77" s="23">
        <v>230</v>
      </c>
      <c r="L77" s="23">
        <v>314</v>
      </c>
      <c r="M77" s="23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5.75">
      <c r="A78" s="36" t="s">
        <v>159</v>
      </c>
      <c r="B78" s="5" t="s">
        <v>160</v>
      </c>
      <c r="C78" s="25"/>
      <c r="D78" s="25"/>
      <c r="E78" s="23">
        <v>206</v>
      </c>
      <c r="F78" s="23">
        <v>0</v>
      </c>
      <c r="G78" s="23"/>
      <c r="H78" s="23"/>
      <c r="I78" s="23"/>
      <c r="J78" s="23"/>
      <c r="K78" s="23">
        <v>366</v>
      </c>
      <c r="L78" s="23">
        <v>212</v>
      </c>
      <c r="M78" s="23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5.75">
      <c r="A79" s="39" t="s">
        <v>161</v>
      </c>
      <c r="B79" s="5" t="s">
        <v>162</v>
      </c>
      <c r="C79" s="25"/>
      <c r="D79" s="25"/>
      <c r="E79" s="23">
        <v>425</v>
      </c>
      <c r="F79" s="23">
        <v>30</v>
      </c>
      <c r="G79" s="23"/>
      <c r="H79" s="23"/>
      <c r="I79" s="23"/>
      <c r="J79" s="23"/>
      <c r="K79" s="23">
        <v>701</v>
      </c>
      <c r="L79" s="26">
        <v>1013</v>
      </c>
      <c r="M79" s="23"/>
      <c r="N79" s="40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5.75">
      <c r="A80" s="38" t="s">
        <v>163</v>
      </c>
      <c r="B80" s="29" t="s">
        <v>164</v>
      </c>
      <c r="C80" s="25"/>
      <c r="D80" s="25"/>
      <c r="E80" s="31">
        <f>SUM(E81:E85)</f>
        <v>686</v>
      </c>
      <c r="F80" s="31">
        <f>SUM(F81:F85)</f>
        <v>1549</v>
      </c>
      <c r="G80" s="23"/>
      <c r="H80" s="23"/>
      <c r="I80" s="23"/>
      <c r="J80" s="23"/>
      <c r="K80" s="31">
        <f>SUM(K81:K85)</f>
        <v>7270</v>
      </c>
      <c r="L80" s="31">
        <f>SUM(L81:L85)</f>
        <v>7322</v>
      </c>
      <c r="M80" s="23"/>
      <c r="N80" s="40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5.75">
      <c r="A81" s="36" t="s">
        <v>165</v>
      </c>
      <c r="B81" s="5" t="s">
        <v>166</v>
      </c>
      <c r="C81" s="25"/>
      <c r="D81" s="25"/>
      <c r="E81" s="23">
        <v>159</v>
      </c>
      <c r="F81" s="23">
        <v>0</v>
      </c>
      <c r="G81" s="23"/>
      <c r="H81" s="23"/>
      <c r="I81" s="23"/>
      <c r="J81" s="23"/>
      <c r="K81" s="23">
        <v>852</v>
      </c>
      <c r="L81" s="23">
        <v>91</v>
      </c>
      <c r="M81" s="23"/>
      <c r="N81" s="40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5.75">
      <c r="A82" s="36" t="s">
        <v>167</v>
      </c>
      <c r="B82" s="5" t="s">
        <v>168</v>
      </c>
      <c r="C82" s="25"/>
      <c r="D82" s="25"/>
      <c r="E82" s="23">
        <v>12</v>
      </c>
      <c r="F82" s="23">
        <v>16</v>
      </c>
      <c r="G82" s="23"/>
      <c r="H82" s="23"/>
      <c r="I82" s="23"/>
      <c r="J82" s="23"/>
      <c r="K82" s="23">
        <v>367</v>
      </c>
      <c r="L82" s="23">
        <v>82</v>
      </c>
      <c r="M82" s="23"/>
      <c r="N82" s="40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5.75">
      <c r="A83" s="36" t="s">
        <v>169</v>
      </c>
      <c r="B83" s="5" t="s">
        <v>170</v>
      </c>
      <c r="C83" s="25"/>
      <c r="D83" s="25"/>
      <c r="E83" s="23">
        <v>42</v>
      </c>
      <c r="F83" s="23">
        <v>40</v>
      </c>
      <c r="G83" s="23"/>
      <c r="H83" s="23"/>
      <c r="I83" s="23"/>
      <c r="J83" s="23"/>
      <c r="K83" s="26">
        <v>1090</v>
      </c>
      <c r="L83" s="26">
        <v>4509</v>
      </c>
      <c r="M83" s="23"/>
      <c r="N83" s="40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15.75">
      <c r="A84" s="36" t="s">
        <v>171</v>
      </c>
      <c r="B84" s="5" t="s">
        <v>172</v>
      </c>
      <c r="C84" s="25"/>
      <c r="D84" s="25"/>
      <c r="E84" s="23">
        <v>218</v>
      </c>
      <c r="F84" s="26">
        <v>1493</v>
      </c>
      <c r="G84" s="23"/>
      <c r="H84" s="23"/>
      <c r="I84" s="23"/>
      <c r="J84" s="23"/>
      <c r="K84" s="23">
        <v>326</v>
      </c>
      <c r="L84" s="23">
        <v>181</v>
      </c>
      <c r="M84" s="23"/>
      <c r="N84" s="40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15.75">
      <c r="A85" s="36" t="s">
        <v>173</v>
      </c>
      <c r="B85" s="5" t="s">
        <v>174</v>
      </c>
      <c r="C85" s="25"/>
      <c r="D85" s="25"/>
      <c r="E85" s="23">
        <v>255</v>
      </c>
      <c r="F85" s="23">
        <v>0</v>
      </c>
      <c r="G85" s="23"/>
      <c r="H85" s="23"/>
      <c r="I85" s="23"/>
      <c r="J85" s="23"/>
      <c r="K85" s="26">
        <v>4635</v>
      </c>
      <c r="L85" s="26">
        <v>2459</v>
      </c>
      <c r="M85" s="23"/>
      <c r="N85" s="40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5.75">
      <c r="A86" s="38" t="s">
        <v>175</v>
      </c>
      <c r="B86" s="41" t="s">
        <v>176</v>
      </c>
      <c r="C86" s="25"/>
      <c r="D86" s="25"/>
      <c r="E86" s="31">
        <f>SUM(E87:E90)</f>
        <v>356</v>
      </c>
      <c r="F86" s="31">
        <f>SUM(F87:F90)</f>
        <v>726</v>
      </c>
      <c r="G86" s="23"/>
      <c r="H86" s="23"/>
      <c r="I86" s="23"/>
      <c r="J86" s="23"/>
      <c r="K86" s="31">
        <f>SUM(K87:K90)</f>
        <v>2563</v>
      </c>
      <c r="L86" s="31">
        <f>SUM(L87:L90)</f>
        <v>8143</v>
      </c>
      <c r="M86" s="23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5.75">
      <c r="A87" s="39" t="s">
        <v>411</v>
      </c>
      <c r="B87" s="5" t="s">
        <v>178</v>
      </c>
      <c r="C87" s="25"/>
      <c r="D87" s="25"/>
      <c r="E87" s="23">
        <v>30</v>
      </c>
      <c r="F87" s="23"/>
      <c r="G87" s="23"/>
      <c r="H87" s="23"/>
      <c r="I87" s="23"/>
      <c r="J87" s="23"/>
      <c r="K87" s="26">
        <v>1282</v>
      </c>
      <c r="L87" s="23">
        <v>883</v>
      </c>
      <c r="M87" s="23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5.75">
      <c r="A88" s="39" t="s">
        <v>412</v>
      </c>
      <c r="B88" s="5" t="s">
        <v>179</v>
      </c>
      <c r="C88" s="25"/>
      <c r="D88" s="25"/>
      <c r="E88" s="23">
        <v>0</v>
      </c>
      <c r="F88" s="23">
        <v>0</v>
      </c>
      <c r="G88" s="23"/>
      <c r="H88" s="23"/>
      <c r="I88" s="23"/>
      <c r="J88" s="23"/>
      <c r="K88" s="23">
        <v>0</v>
      </c>
      <c r="L88" s="23">
        <v>0</v>
      </c>
      <c r="M88" s="23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5.75">
      <c r="A89" s="39" t="s">
        <v>413</v>
      </c>
      <c r="B89" s="5" t="s">
        <v>180</v>
      </c>
      <c r="C89" s="25"/>
      <c r="D89" s="25"/>
      <c r="E89" s="23">
        <v>0</v>
      </c>
      <c r="F89" s="23">
        <v>0</v>
      </c>
      <c r="G89" s="23"/>
      <c r="H89" s="23"/>
      <c r="I89" s="23"/>
      <c r="J89" s="23"/>
      <c r="K89" s="23">
        <v>411</v>
      </c>
      <c r="L89" s="23">
        <v>115</v>
      </c>
      <c r="M89" s="23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5.75">
      <c r="A90" s="39" t="s">
        <v>414</v>
      </c>
      <c r="B90" s="5" t="s">
        <v>181</v>
      </c>
      <c r="C90" s="25"/>
      <c r="D90" s="25"/>
      <c r="E90" s="23">
        <v>326</v>
      </c>
      <c r="F90" s="23">
        <v>726</v>
      </c>
      <c r="G90" s="23"/>
      <c r="H90" s="23"/>
      <c r="I90" s="23"/>
      <c r="J90" s="23"/>
      <c r="K90" s="23">
        <v>870</v>
      </c>
      <c r="L90" s="26">
        <v>7145</v>
      </c>
      <c r="M90" s="23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5.75">
      <c r="A91" s="38" t="s">
        <v>182</v>
      </c>
      <c r="B91" s="41" t="s">
        <v>183</v>
      </c>
      <c r="C91" s="25"/>
      <c r="D91" s="25"/>
      <c r="E91" s="31">
        <f>SUM(E92:E103)</f>
        <v>3815</v>
      </c>
      <c r="F91" s="31">
        <f>SUM(F92:F103)</f>
        <v>1667</v>
      </c>
      <c r="G91" s="23"/>
      <c r="H91" s="23"/>
      <c r="I91" s="23"/>
      <c r="J91" s="23"/>
      <c r="K91" s="30">
        <f>SUM(K92:K103)</f>
        <v>12403</v>
      </c>
      <c r="L91" s="30">
        <f>SUM(L92:L103)</f>
        <v>9802</v>
      </c>
      <c r="M91" s="23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5.75">
      <c r="A92" s="36" t="s">
        <v>184</v>
      </c>
      <c r="B92" s="5" t="s">
        <v>185</v>
      </c>
      <c r="C92" s="25"/>
      <c r="D92" s="25"/>
      <c r="E92" s="23">
        <v>134</v>
      </c>
      <c r="F92" s="23">
        <v>0</v>
      </c>
      <c r="G92" s="23"/>
      <c r="H92" s="23"/>
      <c r="I92" s="23"/>
      <c r="J92" s="23"/>
      <c r="K92" s="26">
        <v>3562</v>
      </c>
      <c r="L92" s="26">
        <v>1031</v>
      </c>
      <c r="M92" s="23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5.75">
      <c r="A93" s="36" t="s">
        <v>186</v>
      </c>
      <c r="B93" s="5" t="s">
        <v>187</v>
      </c>
      <c r="C93" s="25"/>
      <c r="D93" s="25"/>
      <c r="E93" s="23">
        <v>163</v>
      </c>
      <c r="F93" s="23">
        <v>0</v>
      </c>
      <c r="G93" s="23"/>
      <c r="H93" s="23"/>
      <c r="I93" s="23"/>
      <c r="J93" s="23"/>
      <c r="K93" s="26">
        <v>1119</v>
      </c>
      <c r="L93" s="23">
        <v>316</v>
      </c>
      <c r="M93" s="23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5.75">
      <c r="A94" s="36" t="s">
        <v>188</v>
      </c>
      <c r="B94" s="5" t="s">
        <v>189</v>
      </c>
      <c r="C94" s="25"/>
      <c r="D94" s="25"/>
      <c r="E94" s="23">
        <v>59</v>
      </c>
      <c r="F94" s="23">
        <v>86</v>
      </c>
      <c r="G94" s="23"/>
      <c r="H94" s="23"/>
      <c r="I94" s="23"/>
      <c r="J94" s="23"/>
      <c r="K94" s="23">
        <v>263</v>
      </c>
      <c r="L94" s="23">
        <v>424</v>
      </c>
      <c r="M94" s="23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5.75">
      <c r="A95" s="39" t="s">
        <v>190</v>
      </c>
      <c r="B95" s="5" t="s">
        <v>191</v>
      </c>
      <c r="C95" s="25"/>
      <c r="D95" s="25"/>
      <c r="E95" s="23">
        <v>45</v>
      </c>
      <c r="F95" s="23">
        <v>0</v>
      </c>
      <c r="G95" s="23"/>
      <c r="H95" s="23"/>
      <c r="I95" s="23"/>
      <c r="J95" s="23"/>
      <c r="K95" s="23">
        <v>549</v>
      </c>
      <c r="L95" s="23">
        <v>635</v>
      </c>
      <c r="M95" s="23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5.75">
      <c r="A96" s="39" t="s">
        <v>192</v>
      </c>
      <c r="B96" s="5" t="s">
        <v>193</v>
      </c>
      <c r="C96" s="25"/>
      <c r="D96" s="25"/>
      <c r="E96" s="23">
        <v>311</v>
      </c>
      <c r="F96" s="23">
        <v>0</v>
      </c>
      <c r="G96" s="23"/>
      <c r="H96" s="23"/>
      <c r="I96" s="23"/>
      <c r="J96" s="23"/>
      <c r="K96" s="26">
        <v>1494</v>
      </c>
      <c r="L96" s="23">
        <v>874</v>
      </c>
      <c r="M96" s="23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5.75">
      <c r="A97" s="39" t="s">
        <v>194</v>
      </c>
      <c r="B97" s="5" t="s">
        <v>195</v>
      </c>
      <c r="C97" s="25"/>
      <c r="D97" s="25"/>
      <c r="E97" s="23">
        <v>319</v>
      </c>
      <c r="F97" s="23">
        <v>0</v>
      </c>
      <c r="G97" s="23"/>
      <c r="H97" s="23"/>
      <c r="I97" s="23"/>
      <c r="J97" s="23"/>
      <c r="K97" s="23">
        <v>603</v>
      </c>
      <c r="L97" s="23">
        <v>466</v>
      </c>
      <c r="M97" s="23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5.75">
      <c r="A98" s="39" t="s">
        <v>196</v>
      </c>
      <c r="B98" s="5" t="s">
        <v>197</v>
      </c>
      <c r="C98" s="25"/>
      <c r="D98" s="25"/>
      <c r="E98" s="23">
        <v>39</v>
      </c>
      <c r="F98" s="23">
        <v>0</v>
      </c>
      <c r="G98" s="23"/>
      <c r="H98" s="23"/>
      <c r="I98" s="23"/>
      <c r="J98" s="23"/>
      <c r="K98" s="23">
        <v>49</v>
      </c>
      <c r="L98" s="23">
        <v>409</v>
      </c>
      <c r="M98" s="23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5.75">
      <c r="A99" s="39" t="s">
        <v>198</v>
      </c>
      <c r="B99" s="5" t="s">
        <v>199</v>
      </c>
      <c r="C99" s="25"/>
      <c r="D99" s="25"/>
      <c r="E99" s="23">
        <v>119</v>
      </c>
      <c r="F99" s="23">
        <v>258</v>
      </c>
      <c r="G99" s="23"/>
      <c r="H99" s="23"/>
      <c r="I99" s="23"/>
      <c r="J99" s="23"/>
      <c r="K99" s="23">
        <v>529</v>
      </c>
      <c r="L99" s="23">
        <v>292</v>
      </c>
      <c r="M99" s="23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5.75">
      <c r="A100" s="39" t="s">
        <v>200</v>
      </c>
      <c r="B100" s="5" t="s">
        <v>201</v>
      </c>
      <c r="C100" s="25"/>
      <c r="D100" s="25"/>
      <c r="E100" s="23">
        <v>879</v>
      </c>
      <c r="F100" s="23">
        <v>0</v>
      </c>
      <c r="G100" s="23"/>
      <c r="H100" s="23"/>
      <c r="I100" s="23"/>
      <c r="J100" s="23"/>
      <c r="K100" s="23">
        <v>320</v>
      </c>
      <c r="L100" s="26">
        <v>1697</v>
      </c>
      <c r="M100" s="23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5.75">
      <c r="A101" s="39" t="s">
        <v>202</v>
      </c>
      <c r="B101" s="5" t="s">
        <v>203</v>
      </c>
      <c r="C101" s="25"/>
      <c r="D101" s="25"/>
      <c r="E101" s="23">
        <v>345</v>
      </c>
      <c r="F101" s="23">
        <v>402</v>
      </c>
      <c r="G101" s="23"/>
      <c r="H101" s="23"/>
      <c r="I101" s="23"/>
      <c r="J101" s="23"/>
      <c r="K101" s="26">
        <v>1448</v>
      </c>
      <c r="L101" s="23">
        <v>326</v>
      </c>
      <c r="M101" s="23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5.75">
      <c r="A102" s="39" t="s">
        <v>204</v>
      </c>
      <c r="B102" s="5" t="s">
        <v>205</v>
      </c>
      <c r="C102" s="25"/>
      <c r="D102" s="25"/>
      <c r="E102" s="23">
        <v>732</v>
      </c>
      <c r="F102" s="23">
        <v>580</v>
      </c>
      <c r="G102" s="23"/>
      <c r="H102" s="23"/>
      <c r="I102" s="23"/>
      <c r="J102" s="23"/>
      <c r="K102" s="26">
        <v>1459</v>
      </c>
      <c r="L102" s="23">
        <v>422</v>
      </c>
      <c r="M102" s="23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5.75">
      <c r="A103" s="39" t="s">
        <v>206</v>
      </c>
      <c r="B103" s="5" t="s">
        <v>207</v>
      </c>
      <c r="C103" s="25"/>
      <c r="D103" s="25"/>
      <c r="E103" s="23">
        <v>670</v>
      </c>
      <c r="F103" s="23">
        <v>341</v>
      </c>
      <c r="G103" s="23"/>
      <c r="H103" s="23"/>
      <c r="I103" s="23"/>
      <c r="J103" s="23"/>
      <c r="K103" s="26">
        <v>1008</v>
      </c>
      <c r="L103" s="26">
        <v>2910</v>
      </c>
      <c r="M103" s="23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5.75">
      <c r="A104" s="42" t="s">
        <v>208</v>
      </c>
      <c r="B104" s="29" t="s">
        <v>209</v>
      </c>
      <c r="C104" s="25"/>
      <c r="D104" s="25"/>
      <c r="E104" s="31">
        <f>SUM(E105:E113)</f>
        <v>452</v>
      </c>
      <c r="F104" s="31">
        <f>SUM(F105:F113)</f>
        <v>0</v>
      </c>
      <c r="G104" s="23"/>
      <c r="H104" s="23"/>
      <c r="I104" s="23"/>
      <c r="J104" s="23"/>
      <c r="K104" s="30">
        <f>SUM(K105:K113)</f>
        <v>8640</v>
      </c>
      <c r="L104" s="30">
        <f>SUM(L105:L113)</f>
        <v>4881</v>
      </c>
      <c r="M104" s="23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5.75">
      <c r="A105" s="24" t="s">
        <v>210</v>
      </c>
      <c r="B105" s="5" t="s">
        <v>211</v>
      </c>
      <c r="C105" s="25"/>
      <c r="D105" s="25"/>
      <c r="E105" s="23">
        <v>103</v>
      </c>
      <c r="F105" s="23">
        <v>0</v>
      </c>
      <c r="G105" s="23"/>
      <c r="H105" s="23"/>
      <c r="I105" s="23"/>
      <c r="J105" s="23"/>
      <c r="K105" s="26">
        <v>3426</v>
      </c>
      <c r="L105" s="26">
        <v>1651</v>
      </c>
      <c r="M105" s="23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5.75">
      <c r="A106" s="24" t="s">
        <v>212</v>
      </c>
      <c r="B106" s="5" t="s">
        <v>101</v>
      </c>
      <c r="C106" s="25"/>
      <c r="D106" s="25"/>
      <c r="E106" s="23">
        <v>99</v>
      </c>
      <c r="F106" s="23">
        <v>0</v>
      </c>
      <c r="G106" s="23"/>
      <c r="H106" s="23"/>
      <c r="I106" s="23"/>
      <c r="J106" s="23"/>
      <c r="K106" s="26">
        <v>1766</v>
      </c>
      <c r="L106" s="26">
        <v>1394</v>
      </c>
      <c r="M106" s="23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ht="15.75">
      <c r="A107" s="24" t="s">
        <v>213</v>
      </c>
      <c r="B107" s="5" t="s">
        <v>214</v>
      </c>
      <c r="C107" s="25"/>
      <c r="D107" s="25"/>
      <c r="E107" s="23">
        <v>35</v>
      </c>
      <c r="F107" s="23">
        <v>0</v>
      </c>
      <c r="G107" s="23"/>
      <c r="H107" s="23"/>
      <c r="I107" s="23"/>
      <c r="J107" s="23"/>
      <c r="K107" s="26">
        <v>1014</v>
      </c>
      <c r="L107" s="23">
        <v>106</v>
      </c>
      <c r="M107" s="23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ht="15.75">
      <c r="A108" s="24" t="s">
        <v>215</v>
      </c>
      <c r="B108" s="5" t="s">
        <v>216</v>
      </c>
      <c r="C108" s="25"/>
      <c r="D108" s="25"/>
      <c r="E108" s="23">
        <v>51</v>
      </c>
      <c r="F108" s="23">
        <v>0</v>
      </c>
      <c r="G108" s="23"/>
      <c r="H108" s="23"/>
      <c r="I108" s="23"/>
      <c r="J108" s="23"/>
      <c r="K108" s="26">
        <v>1728</v>
      </c>
      <c r="L108" s="23">
        <v>336</v>
      </c>
      <c r="M108" s="23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5.75">
      <c r="A109" s="24" t="s">
        <v>217</v>
      </c>
      <c r="B109" s="5" t="s">
        <v>220</v>
      </c>
      <c r="C109" s="25"/>
      <c r="D109" s="25"/>
      <c r="E109" s="23">
        <v>27</v>
      </c>
      <c r="F109" s="23">
        <v>0</v>
      </c>
      <c r="G109" s="23"/>
      <c r="H109" s="23"/>
      <c r="I109" s="23"/>
      <c r="J109" s="23"/>
      <c r="K109" s="23">
        <v>7</v>
      </c>
      <c r="L109" s="23">
        <v>207</v>
      </c>
      <c r="M109" s="23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15.75">
      <c r="A110" s="24" t="s">
        <v>219</v>
      </c>
      <c r="B110" s="5" t="s">
        <v>418</v>
      </c>
      <c r="C110" s="25"/>
      <c r="D110" s="25"/>
      <c r="E110" s="23">
        <v>0</v>
      </c>
      <c r="F110" s="23">
        <v>0</v>
      </c>
      <c r="G110" s="23"/>
      <c r="H110" s="23"/>
      <c r="I110" s="23"/>
      <c r="J110" s="23"/>
      <c r="K110" s="23">
        <v>205</v>
      </c>
      <c r="L110" s="23">
        <v>65</v>
      </c>
      <c r="M110" s="23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ht="15.75">
      <c r="A111" s="24" t="s">
        <v>422</v>
      </c>
      <c r="B111" s="5" t="s">
        <v>419</v>
      </c>
      <c r="C111" s="25"/>
      <c r="D111" s="25"/>
      <c r="E111" s="23">
        <v>76</v>
      </c>
      <c r="F111" s="23">
        <v>0</v>
      </c>
      <c r="G111" s="23"/>
      <c r="H111" s="23"/>
      <c r="I111" s="23"/>
      <c r="J111" s="23"/>
      <c r="K111" s="23">
        <v>174</v>
      </c>
      <c r="L111" s="23">
        <v>881</v>
      </c>
      <c r="M111" s="23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15.75">
      <c r="A112" s="24" t="s">
        <v>423</v>
      </c>
      <c r="B112" s="5" t="s">
        <v>420</v>
      </c>
      <c r="C112" s="25"/>
      <c r="D112" s="25"/>
      <c r="E112" s="23">
        <v>40</v>
      </c>
      <c r="F112" s="23">
        <v>0</v>
      </c>
      <c r="G112" s="23"/>
      <c r="H112" s="23"/>
      <c r="I112" s="23"/>
      <c r="J112" s="23"/>
      <c r="K112" s="23">
        <v>289</v>
      </c>
      <c r="L112" s="23">
        <v>22</v>
      </c>
      <c r="M112" s="23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ht="15.75">
      <c r="A113" s="24" t="s">
        <v>424</v>
      </c>
      <c r="B113" s="5" t="s">
        <v>421</v>
      </c>
      <c r="C113" s="25"/>
      <c r="D113" s="25"/>
      <c r="E113" s="23">
        <v>21</v>
      </c>
      <c r="F113" s="23">
        <v>0</v>
      </c>
      <c r="G113" s="23"/>
      <c r="H113" s="23"/>
      <c r="I113" s="23"/>
      <c r="J113" s="23"/>
      <c r="K113" s="23">
        <v>31</v>
      </c>
      <c r="L113" s="23">
        <v>219</v>
      </c>
      <c r="M113" s="23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ht="15.75">
      <c r="A114" s="24" t="s">
        <v>221</v>
      </c>
      <c r="B114" s="18" t="s">
        <v>222</v>
      </c>
      <c r="C114" s="25"/>
      <c r="D114" s="25"/>
      <c r="E114" s="31">
        <f>SUM(E115:E121)</f>
        <v>1358</v>
      </c>
      <c r="F114" s="31">
        <f>SUM(F115:F121)</f>
        <v>1999</v>
      </c>
      <c r="G114" s="23"/>
      <c r="H114" s="23"/>
      <c r="I114" s="23"/>
      <c r="J114" s="23"/>
      <c r="K114" s="31">
        <f>SUM(K115:K121)</f>
        <v>3348</v>
      </c>
      <c r="L114" s="31">
        <f>SUM(L115:L121)</f>
        <v>3025</v>
      </c>
      <c r="M114" s="23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5.75">
      <c r="A115" s="24" t="s">
        <v>457</v>
      </c>
      <c r="B115" s="5" t="s">
        <v>223</v>
      </c>
      <c r="C115" s="25"/>
      <c r="D115" s="25"/>
      <c r="E115" s="23">
        <v>253</v>
      </c>
      <c r="F115" s="23">
        <v>90</v>
      </c>
      <c r="G115" s="23"/>
      <c r="H115" s="23"/>
      <c r="I115" s="23"/>
      <c r="J115" s="23"/>
      <c r="K115" s="23">
        <v>181</v>
      </c>
      <c r="L115" s="23">
        <v>554</v>
      </c>
      <c r="M115" s="23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ht="15.75">
      <c r="A116" s="24" t="s">
        <v>458</v>
      </c>
      <c r="B116" s="5" t="s">
        <v>224</v>
      </c>
      <c r="C116" s="25"/>
      <c r="D116" s="25"/>
      <c r="E116" s="23">
        <v>75</v>
      </c>
      <c r="F116" s="23">
        <v>0</v>
      </c>
      <c r="G116" s="23"/>
      <c r="H116" s="23"/>
      <c r="I116" s="23"/>
      <c r="J116" s="23"/>
      <c r="K116" s="23">
        <v>0</v>
      </c>
      <c r="L116" s="23">
        <v>145</v>
      </c>
      <c r="M116" s="23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ht="15.75">
      <c r="A117" s="24" t="s">
        <v>459</v>
      </c>
      <c r="B117" s="5" t="s">
        <v>225</v>
      </c>
      <c r="C117" s="25"/>
      <c r="D117" s="25"/>
      <c r="E117" s="23">
        <v>76</v>
      </c>
      <c r="F117" s="23">
        <v>274</v>
      </c>
      <c r="G117" s="23"/>
      <c r="H117" s="23"/>
      <c r="I117" s="23"/>
      <c r="J117" s="23"/>
      <c r="K117" s="23">
        <v>361</v>
      </c>
      <c r="L117" s="23">
        <v>424</v>
      </c>
      <c r="M117" s="23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ht="15.75">
      <c r="A118" s="24" t="s">
        <v>460</v>
      </c>
      <c r="B118" s="5" t="s">
        <v>226</v>
      </c>
      <c r="C118" s="25"/>
      <c r="D118" s="25"/>
      <c r="E118" s="23">
        <v>84</v>
      </c>
      <c r="F118" s="23">
        <v>147</v>
      </c>
      <c r="G118" s="23"/>
      <c r="H118" s="23"/>
      <c r="I118" s="23"/>
      <c r="J118" s="23"/>
      <c r="K118" s="23">
        <v>670</v>
      </c>
      <c r="L118" s="23">
        <v>350</v>
      </c>
      <c r="M118" s="23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ht="15.75">
      <c r="A119" s="24" t="s">
        <v>461</v>
      </c>
      <c r="B119" s="5" t="s">
        <v>227</v>
      </c>
      <c r="C119" s="25"/>
      <c r="D119" s="25"/>
      <c r="E119" s="23">
        <v>53</v>
      </c>
      <c r="F119" s="23">
        <v>88</v>
      </c>
      <c r="G119" s="23"/>
      <c r="H119" s="23"/>
      <c r="I119" s="23"/>
      <c r="J119" s="23"/>
      <c r="K119" s="23">
        <v>120</v>
      </c>
      <c r="L119" s="23">
        <v>51</v>
      </c>
      <c r="M119" s="23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15.75">
      <c r="A120" s="24" t="s">
        <v>462</v>
      </c>
      <c r="B120" s="5" t="s">
        <v>228</v>
      </c>
      <c r="C120" s="25"/>
      <c r="D120" s="25"/>
      <c r="E120" s="23">
        <v>773</v>
      </c>
      <c r="F120" s="26">
        <v>1370</v>
      </c>
      <c r="G120" s="23"/>
      <c r="H120" s="23"/>
      <c r="I120" s="23"/>
      <c r="J120" s="23"/>
      <c r="K120" s="23">
        <v>1986</v>
      </c>
      <c r="L120" s="26">
        <v>1488</v>
      </c>
      <c r="M120" s="23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ht="15.75">
      <c r="A121" s="24" t="s">
        <v>463</v>
      </c>
      <c r="B121" s="5" t="s">
        <v>229</v>
      </c>
      <c r="C121" s="25"/>
      <c r="D121" s="25"/>
      <c r="E121" s="23">
        <v>44</v>
      </c>
      <c r="F121" s="23">
        <v>30</v>
      </c>
      <c r="G121" s="23"/>
      <c r="H121" s="23"/>
      <c r="I121" s="23"/>
      <c r="J121" s="23"/>
      <c r="K121" s="23">
        <v>30</v>
      </c>
      <c r="L121" s="23">
        <v>13</v>
      </c>
      <c r="M121" s="23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ht="15.75">
      <c r="A122" s="42" t="s">
        <v>230</v>
      </c>
      <c r="B122" s="29" t="s">
        <v>231</v>
      </c>
      <c r="C122" s="25"/>
      <c r="D122" s="25"/>
      <c r="E122" s="31">
        <f>SUM(E123:E134)</f>
        <v>1181</v>
      </c>
      <c r="F122" s="31">
        <f>SUM(F123:F134)</f>
        <v>2865</v>
      </c>
      <c r="G122" s="23"/>
      <c r="H122" s="23"/>
      <c r="I122" s="23"/>
      <c r="J122" s="23"/>
      <c r="K122" s="31">
        <f>SUM(K123:K134)</f>
        <v>3772</v>
      </c>
      <c r="L122" s="31">
        <f>SUM(L123:L134)</f>
        <v>1781</v>
      </c>
      <c r="M122" s="23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ht="15.75">
      <c r="A123" s="24" t="s">
        <v>450</v>
      </c>
      <c r="B123" s="5" t="s">
        <v>233</v>
      </c>
      <c r="C123" s="25"/>
      <c r="D123" s="25"/>
      <c r="E123" s="23">
        <v>50</v>
      </c>
      <c r="F123" s="23">
        <v>22</v>
      </c>
      <c r="G123" s="23"/>
      <c r="H123" s="23"/>
      <c r="I123" s="23"/>
      <c r="J123" s="23"/>
      <c r="K123" s="23">
        <v>216</v>
      </c>
      <c r="L123" s="23">
        <v>47</v>
      </c>
      <c r="M123" s="23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ht="15.75">
      <c r="A124" s="24" t="s">
        <v>451</v>
      </c>
      <c r="B124" s="5" t="s">
        <v>234</v>
      </c>
      <c r="C124" s="25"/>
      <c r="D124" s="25"/>
      <c r="E124" s="23">
        <v>60</v>
      </c>
      <c r="F124" s="23">
        <v>438</v>
      </c>
      <c r="G124" s="23"/>
      <c r="H124" s="23"/>
      <c r="I124" s="23"/>
      <c r="J124" s="23"/>
      <c r="K124" s="26">
        <v>1941</v>
      </c>
      <c r="L124" s="23">
        <v>977</v>
      </c>
      <c r="M124" s="23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ht="15.75">
      <c r="A125" s="24" t="s">
        <v>452</v>
      </c>
      <c r="B125" s="5" t="s">
        <v>235</v>
      </c>
      <c r="C125" s="25"/>
      <c r="D125" s="25"/>
      <c r="E125" s="23">
        <v>128</v>
      </c>
      <c r="F125" s="23">
        <v>340</v>
      </c>
      <c r="G125" s="23"/>
      <c r="H125" s="23"/>
      <c r="I125" s="23"/>
      <c r="J125" s="23"/>
      <c r="K125" s="23">
        <v>467</v>
      </c>
      <c r="L125" s="23">
        <v>251</v>
      </c>
      <c r="M125" s="23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ht="15.75">
      <c r="A126" s="24" t="s">
        <v>453</v>
      </c>
      <c r="B126" s="5" t="s">
        <v>236</v>
      </c>
      <c r="C126" s="25"/>
      <c r="D126" s="25"/>
      <c r="E126" s="23">
        <v>309</v>
      </c>
      <c r="F126" s="23">
        <v>0</v>
      </c>
      <c r="G126" s="23"/>
      <c r="H126" s="23"/>
      <c r="I126" s="23"/>
      <c r="J126" s="23"/>
      <c r="K126" s="23">
        <v>581</v>
      </c>
      <c r="L126" s="23">
        <v>0</v>
      </c>
      <c r="M126" s="23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ht="15.75">
      <c r="A127" s="24" t="s">
        <v>454</v>
      </c>
      <c r="B127" s="5" t="s">
        <v>237</v>
      </c>
      <c r="C127" s="25"/>
      <c r="D127" s="25"/>
      <c r="E127" s="23">
        <v>39</v>
      </c>
      <c r="F127" s="23">
        <v>145</v>
      </c>
      <c r="G127" s="23"/>
      <c r="H127" s="23"/>
      <c r="I127" s="23"/>
      <c r="J127" s="23"/>
      <c r="K127" s="23">
        <v>98</v>
      </c>
      <c r="L127" s="23">
        <v>252</v>
      </c>
      <c r="M127" s="23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ht="15.75">
      <c r="A128" s="24" t="s">
        <v>455</v>
      </c>
      <c r="B128" s="5" t="s">
        <v>238</v>
      </c>
      <c r="C128" s="25"/>
      <c r="D128" s="25"/>
      <c r="E128" s="23">
        <v>377</v>
      </c>
      <c r="F128" s="26">
        <v>1851</v>
      </c>
      <c r="G128" s="23"/>
      <c r="H128" s="23"/>
      <c r="I128" s="23"/>
      <c r="J128" s="23"/>
      <c r="K128" s="23">
        <v>0</v>
      </c>
      <c r="L128" s="23">
        <v>38</v>
      </c>
      <c r="M128" s="23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ht="15.75">
      <c r="A129" s="24" t="s">
        <v>456</v>
      </c>
      <c r="B129" s="5" t="s">
        <v>439</v>
      </c>
      <c r="C129" s="25"/>
      <c r="D129" s="25"/>
      <c r="E129" s="23">
        <v>204</v>
      </c>
      <c r="F129" s="23">
        <v>69</v>
      </c>
      <c r="G129" s="23"/>
      <c r="H129" s="23"/>
      <c r="I129" s="23"/>
      <c r="J129" s="23"/>
      <c r="K129" s="23">
        <v>440</v>
      </c>
      <c r="L129" s="23">
        <v>196</v>
      </c>
      <c r="M129" s="23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ht="15.75">
      <c r="A130" s="24" t="s">
        <v>440</v>
      </c>
      <c r="B130" s="5" t="s">
        <v>441</v>
      </c>
      <c r="C130" s="25"/>
      <c r="D130" s="25"/>
      <c r="E130" s="23">
        <v>4</v>
      </c>
      <c r="F130" s="23">
        <v>0</v>
      </c>
      <c r="G130" s="23"/>
      <c r="H130" s="23"/>
      <c r="I130" s="23"/>
      <c r="J130" s="23"/>
      <c r="K130" s="23">
        <v>8</v>
      </c>
      <c r="L130" s="23">
        <v>6</v>
      </c>
      <c r="M130" s="23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5.75">
      <c r="A131" s="24" t="s">
        <v>442</v>
      </c>
      <c r="B131" s="5" t="s">
        <v>443</v>
      </c>
      <c r="C131" s="25"/>
      <c r="D131" s="25"/>
      <c r="E131" s="23">
        <v>2</v>
      </c>
      <c r="F131" s="23">
        <v>0</v>
      </c>
      <c r="G131" s="23"/>
      <c r="H131" s="23"/>
      <c r="I131" s="23"/>
      <c r="J131" s="23"/>
      <c r="K131" s="23">
        <v>6</v>
      </c>
      <c r="L131" s="23">
        <v>4</v>
      </c>
      <c r="M131" s="23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ht="15.75">
      <c r="A132" s="24" t="s">
        <v>444</v>
      </c>
      <c r="B132" s="5" t="s">
        <v>445</v>
      </c>
      <c r="C132" s="25"/>
      <c r="D132" s="25"/>
      <c r="E132" s="23">
        <v>8</v>
      </c>
      <c r="F132" s="23">
        <v>0</v>
      </c>
      <c r="G132" s="23"/>
      <c r="H132" s="23"/>
      <c r="I132" s="23"/>
      <c r="J132" s="23"/>
      <c r="K132" s="23">
        <v>15</v>
      </c>
      <c r="L132" s="23">
        <v>10</v>
      </c>
      <c r="M132" s="23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ht="15.75">
      <c r="A133" s="24" t="s">
        <v>446</v>
      </c>
      <c r="B133" s="5" t="s">
        <v>447</v>
      </c>
      <c r="C133" s="25"/>
      <c r="D133" s="25"/>
      <c r="E133" s="23">
        <v>0</v>
      </c>
      <c r="F133" s="23">
        <v>0</v>
      </c>
      <c r="G133" s="23"/>
      <c r="H133" s="23"/>
      <c r="I133" s="23"/>
      <c r="J133" s="23"/>
      <c r="K133" s="23">
        <v>0</v>
      </c>
      <c r="L133" s="23">
        <v>0</v>
      </c>
      <c r="M133" s="23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ht="15.75">
      <c r="A134" s="24" t="s">
        <v>448</v>
      </c>
      <c r="B134" s="5" t="s">
        <v>449</v>
      </c>
      <c r="C134" s="25"/>
      <c r="D134" s="25"/>
      <c r="E134" s="23">
        <v>0</v>
      </c>
      <c r="F134" s="23">
        <v>0</v>
      </c>
      <c r="G134" s="23"/>
      <c r="H134" s="23"/>
      <c r="I134" s="23"/>
      <c r="J134" s="23"/>
      <c r="K134" s="23">
        <v>0</v>
      </c>
      <c r="L134" s="23">
        <v>0</v>
      </c>
      <c r="M134" s="23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ht="15.75">
      <c r="A135" s="42" t="s">
        <v>239</v>
      </c>
      <c r="B135" s="29" t="s">
        <v>240</v>
      </c>
      <c r="C135" s="25"/>
      <c r="D135" s="25"/>
      <c r="E135" s="31">
        <f>SUM(E136:E144)</f>
        <v>1528</v>
      </c>
      <c r="F135" s="31">
        <f>SUM(F136:F144)</f>
        <v>765</v>
      </c>
      <c r="G135" s="23"/>
      <c r="H135" s="23"/>
      <c r="I135" s="23"/>
      <c r="J135" s="23"/>
      <c r="K135" s="30">
        <f>SUM(K136:K144)</f>
        <v>7880</v>
      </c>
      <c r="L135" s="31">
        <f>SUM(L136:L144)</f>
        <v>1977</v>
      </c>
      <c r="M135" s="23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ht="15.75">
      <c r="A136" s="24" t="s">
        <v>241</v>
      </c>
      <c r="B136" s="5" t="s">
        <v>242</v>
      </c>
      <c r="C136" s="25"/>
      <c r="D136" s="25"/>
      <c r="E136" s="23">
        <v>400</v>
      </c>
      <c r="F136" s="23">
        <v>206</v>
      </c>
      <c r="G136" s="23"/>
      <c r="H136" s="23"/>
      <c r="I136" s="23"/>
      <c r="J136" s="23"/>
      <c r="K136" s="26">
        <v>1852</v>
      </c>
      <c r="L136" s="23">
        <v>155</v>
      </c>
      <c r="M136" s="23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ht="15.75">
      <c r="A137" s="24" t="s">
        <v>243</v>
      </c>
      <c r="B137" s="5" t="s">
        <v>244</v>
      </c>
      <c r="C137" s="25"/>
      <c r="D137" s="25"/>
      <c r="E137" s="23">
        <v>93</v>
      </c>
      <c r="F137" s="23">
        <v>0</v>
      </c>
      <c r="G137" s="23"/>
      <c r="H137" s="23"/>
      <c r="I137" s="23"/>
      <c r="J137" s="23"/>
      <c r="K137" s="23">
        <v>0</v>
      </c>
      <c r="L137" s="23">
        <v>418</v>
      </c>
      <c r="M137" s="23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ht="15.75">
      <c r="A138" s="24" t="s">
        <v>245</v>
      </c>
      <c r="B138" s="5" t="s">
        <v>246</v>
      </c>
      <c r="C138" s="25"/>
      <c r="D138" s="25"/>
      <c r="E138" s="23">
        <v>194</v>
      </c>
      <c r="F138" s="23">
        <v>76</v>
      </c>
      <c r="G138" s="23"/>
      <c r="H138" s="23"/>
      <c r="I138" s="23"/>
      <c r="J138" s="23"/>
      <c r="K138" s="26">
        <v>1193</v>
      </c>
      <c r="L138" s="23">
        <v>77</v>
      </c>
      <c r="M138" s="23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ht="15.75">
      <c r="A139" s="24" t="s">
        <v>247</v>
      </c>
      <c r="B139" s="5" t="s">
        <v>248</v>
      </c>
      <c r="C139" s="25"/>
      <c r="D139" s="25"/>
      <c r="E139" s="23">
        <v>136</v>
      </c>
      <c r="F139" s="23">
        <v>89</v>
      </c>
      <c r="G139" s="23"/>
      <c r="H139" s="23"/>
      <c r="I139" s="23"/>
      <c r="J139" s="23"/>
      <c r="K139" s="23">
        <v>306</v>
      </c>
      <c r="L139" s="23">
        <v>41</v>
      </c>
      <c r="M139" s="23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ht="15.75">
      <c r="A140" s="24" t="s">
        <v>249</v>
      </c>
      <c r="B140" s="5" t="s">
        <v>250</v>
      </c>
      <c r="C140" s="25"/>
      <c r="D140" s="25"/>
      <c r="E140" s="23">
        <v>92</v>
      </c>
      <c r="F140" s="23">
        <v>103</v>
      </c>
      <c r="G140" s="23"/>
      <c r="H140" s="23"/>
      <c r="I140" s="23"/>
      <c r="J140" s="23"/>
      <c r="K140" s="23">
        <v>506</v>
      </c>
      <c r="L140" s="23">
        <v>47</v>
      </c>
      <c r="M140" s="23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ht="15.75">
      <c r="A141" s="24" t="s">
        <v>251</v>
      </c>
      <c r="B141" s="5" t="s">
        <v>252</v>
      </c>
      <c r="C141" s="25"/>
      <c r="D141" s="25"/>
      <c r="E141" s="23">
        <v>165</v>
      </c>
      <c r="F141" s="23">
        <v>176</v>
      </c>
      <c r="G141" s="23"/>
      <c r="H141" s="23"/>
      <c r="I141" s="23"/>
      <c r="J141" s="23"/>
      <c r="K141" s="23">
        <v>924</v>
      </c>
      <c r="L141" s="23">
        <v>517</v>
      </c>
      <c r="M141" s="23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ht="15.75">
      <c r="A142" s="24" t="s">
        <v>253</v>
      </c>
      <c r="B142" s="5" t="s">
        <v>254</v>
      </c>
      <c r="C142" s="25"/>
      <c r="D142" s="25"/>
      <c r="E142" s="23">
        <v>245</v>
      </c>
      <c r="F142" s="23">
        <v>115</v>
      </c>
      <c r="G142" s="23"/>
      <c r="H142" s="23"/>
      <c r="I142" s="23"/>
      <c r="J142" s="23"/>
      <c r="K142" s="26">
        <v>1729</v>
      </c>
      <c r="L142" s="23">
        <v>447</v>
      </c>
      <c r="M142" s="23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ht="15.75">
      <c r="A143" s="24" t="s">
        <v>255</v>
      </c>
      <c r="B143" s="5" t="s">
        <v>256</v>
      </c>
      <c r="C143" s="25"/>
      <c r="D143" s="25"/>
      <c r="E143" s="23">
        <v>107</v>
      </c>
      <c r="F143" s="23">
        <v>0</v>
      </c>
      <c r="G143" s="23"/>
      <c r="H143" s="23"/>
      <c r="I143" s="23"/>
      <c r="J143" s="23"/>
      <c r="K143" s="23">
        <v>437</v>
      </c>
      <c r="L143" s="23">
        <v>48</v>
      </c>
      <c r="M143" s="23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ht="15.75">
      <c r="A144" s="24" t="s">
        <v>257</v>
      </c>
      <c r="B144" s="5" t="s">
        <v>258</v>
      </c>
      <c r="C144" s="25"/>
      <c r="D144" s="25"/>
      <c r="E144" s="23">
        <v>96</v>
      </c>
      <c r="F144" s="23">
        <v>0</v>
      </c>
      <c r="G144" s="23"/>
      <c r="H144" s="23"/>
      <c r="I144" s="23"/>
      <c r="J144" s="23"/>
      <c r="K144" s="23">
        <v>933</v>
      </c>
      <c r="L144" s="23">
        <v>227</v>
      </c>
      <c r="M144" s="23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ht="15.75">
      <c r="A145" s="42" t="s">
        <v>259</v>
      </c>
      <c r="B145" s="29" t="s">
        <v>260</v>
      </c>
      <c r="C145" s="25"/>
      <c r="D145" s="25"/>
      <c r="E145" s="31">
        <f>SUM(E146:E149)</f>
        <v>805</v>
      </c>
      <c r="F145" s="31">
        <f>SUM(F146:F149)</f>
        <v>1159</v>
      </c>
      <c r="G145" s="23"/>
      <c r="H145" s="23"/>
      <c r="I145" s="23"/>
      <c r="J145" s="23"/>
      <c r="K145" s="31">
        <f>SUM(K146:K149)</f>
        <v>2494</v>
      </c>
      <c r="L145" s="31">
        <f>SUM(L146:L149)</f>
        <v>1770</v>
      </c>
      <c r="M145" s="23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15.75">
      <c r="A146" s="24" t="s">
        <v>261</v>
      </c>
      <c r="B146" s="5" t="s">
        <v>262</v>
      </c>
      <c r="C146" s="25"/>
      <c r="D146" s="25"/>
      <c r="E146" s="23">
        <v>84</v>
      </c>
      <c r="F146" s="23">
        <v>379</v>
      </c>
      <c r="G146" s="23"/>
      <c r="H146" s="23"/>
      <c r="I146" s="23"/>
      <c r="J146" s="23"/>
      <c r="K146" s="23">
        <v>943</v>
      </c>
      <c r="L146" s="26">
        <v>1340</v>
      </c>
      <c r="M146" s="23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15.75">
      <c r="A147" s="24" t="s">
        <v>464</v>
      </c>
      <c r="B147" s="5" t="s">
        <v>264</v>
      </c>
      <c r="C147" s="25"/>
      <c r="D147" s="25"/>
      <c r="E147" s="23">
        <v>7</v>
      </c>
      <c r="F147" s="23">
        <v>0</v>
      </c>
      <c r="G147" s="23"/>
      <c r="H147" s="23"/>
      <c r="I147" s="23"/>
      <c r="J147" s="23"/>
      <c r="K147" s="23">
        <v>17</v>
      </c>
      <c r="L147" s="23">
        <v>47</v>
      </c>
      <c r="M147" s="23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ht="15.75">
      <c r="A148" s="24" t="s">
        <v>263</v>
      </c>
      <c r="B148" s="32" t="s">
        <v>265</v>
      </c>
      <c r="C148" s="25"/>
      <c r="D148" s="25"/>
      <c r="E148" s="23">
        <v>106</v>
      </c>
      <c r="F148" s="23">
        <v>0</v>
      </c>
      <c r="G148" s="23"/>
      <c r="H148" s="23"/>
      <c r="I148" s="23"/>
      <c r="J148" s="23"/>
      <c r="K148" s="23">
        <v>566</v>
      </c>
      <c r="L148" s="23">
        <v>75</v>
      </c>
      <c r="M148" s="23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ht="15.75">
      <c r="A149" s="24" t="s">
        <v>465</v>
      </c>
      <c r="B149" s="33" t="s">
        <v>266</v>
      </c>
      <c r="C149" s="25"/>
      <c r="D149" s="25"/>
      <c r="E149" s="23">
        <v>608</v>
      </c>
      <c r="F149" s="23">
        <v>780</v>
      </c>
      <c r="G149" s="23"/>
      <c r="H149" s="23"/>
      <c r="I149" s="23"/>
      <c r="J149" s="23"/>
      <c r="K149" s="23">
        <v>968</v>
      </c>
      <c r="L149" s="23">
        <v>308</v>
      </c>
      <c r="M149" s="23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ht="15.75">
      <c r="A150" s="42" t="s">
        <v>267</v>
      </c>
      <c r="B150" s="29" t="s">
        <v>268</v>
      </c>
      <c r="C150" s="25"/>
      <c r="D150" s="25"/>
      <c r="E150" s="31">
        <f>SUM(E151:E154)</f>
        <v>9071</v>
      </c>
      <c r="F150" s="31">
        <f>SUM(F151:F154)</f>
        <v>0</v>
      </c>
      <c r="G150" s="23"/>
      <c r="H150" s="23"/>
      <c r="I150" s="23"/>
      <c r="J150" s="23"/>
      <c r="K150" s="31">
        <f>SUM(K151:K154)</f>
        <v>11993</v>
      </c>
      <c r="L150" s="31">
        <f>SUM(L151:L154)</f>
        <v>10843</v>
      </c>
      <c r="M150" s="23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15.75">
      <c r="A151" s="24" t="s">
        <v>269</v>
      </c>
      <c r="B151" s="5" t="s">
        <v>270</v>
      </c>
      <c r="C151" s="25"/>
      <c r="D151" s="25"/>
      <c r="E151" s="23">
        <v>261</v>
      </c>
      <c r="F151" s="23">
        <v>0</v>
      </c>
      <c r="G151" s="23"/>
      <c r="H151" s="23"/>
      <c r="I151" s="23"/>
      <c r="J151" s="23"/>
      <c r="K151" s="23">
        <v>629</v>
      </c>
      <c r="L151" s="23">
        <v>649</v>
      </c>
      <c r="M151" s="23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5.75">
      <c r="A152" s="24" t="s">
        <v>271</v>
      </c>
      <c r="B152" s="5" t="s">
        <v>272</v>
      </c>
      <c r="C152" s="25"/>
      <c r="D152" s="25"/>
      <c r="E152" s="23">
        <v>141</v>
      </c>
      <c r="F152" s="23">
        <v>0</v>
      </c>
      <c r="G152" s="23"/>
      <c r="H152" s="23"/>
      <c r="I152" s="23"/>
      <c r="J152" s="23"/>
      <c r="K152" s="26">
        <v>34</v>
      </c>
      <c r="L152" s="23">
        <v>929</v>
      </c>
      <c r="M152" s="23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ht="15.75">
      <c r="A153" s="24" t="s">
        <v>273</v>
      </c>
      <c r="B153" s="5" t="s">
        <v>274</v>
      </c>
      <c r="C153" s="25"/>
      <c r="D153" s="25"/>
      <c r="E153" s="23">
        <v>855</v>
      </c>
      <c r="F153" s="23">
        <v>0</v>
      </c>
      <c r="G153" s="23"/>
      <c r="H153" s="23"/>
      <c r="I153" s="23"/>
      <c r="J153" s="23"/>
      <c r="K153" s="26">
        <v>1007</v>
      </c>
      <c r="L153" s="26">
        <v>1270</v>
      </c>
      <c r="M153" s="23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ht="15.75">
      <c r="A154" s="24" t="s">
        <v>275</v>
      </c>
      <c r="B154" s="33" t="s">
        <v>276</v>
      </c>
      <c r="C154" s="25"/>
      <c r="D154" s="25"/>
      <c r="E154" s="26">
        <v>7814</v>
      </c>
      <c r="F154" s="23">
        <v>0</v>
      </c>
      <c r="G154" s="23"/>
      <c r="H154" s="23"/>
      <c r="I154" s="23"/>
      <c r="J154" s="23"/>
      <c r="K154" s="26">
        <v>10323</v>
      </c>
      <c r="L154" s="26">
        <v>7995</v>
      </c>
      <c r="M154" s="23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ht="15.75">
      <c r="A155" s="42" t="s">
        <v>277</v>
      </c>
      <c r="B155" s="18" t="s">
        <v>278</v>
      </c>
      <c r="C155" s="25"/>
      <c r="D155" s="25"/>
      <c r="E155" s="31">
        <f>SUM(E156:E160)</f>
        <v>1337</v>
      </c>
      <c r="F155" s="31">
        <f>SUM(F156:F160)</f>
        <v>3234</v>
      </c>
      <c r="G155" s="23"/>
      <c r="H155" s="23"/>
      <c r="I155" s="23"/>
      <c r="J155" s="23"/>
      <c r="K155" s="30">
        <f>SUM(K156:K160)</f>
        <v>9282</v>
      </c>
      <c r="L155" s="31">
        <f>SUM(L156:L160)</f>
        <v>7249</v>
      </c>
      <c r="M155" s="23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ht="15.75">
      <c r="A156" s="24" t="s">
        <v>279</v>
      </c>
      <c r="B156" s="5" t="s">
        <v>280</v>
      </c>
      <c r="C156" s="25"/>
      <c r="D156" s="25"/>
      <c r="E156" s="23">
        <v>25</v>
      </c>
      <c r="F156" s="23">
        <v>483</v>
      </c>
      <c r="G156" s="23"/>
      <c r="H156" s="23"/>
      <c r="I156" s="23"/>
      <c r="J156" s="23"/>
      <c r="K156" s="26">
        <v>1216</v>
      </c>
      <c r="L156" s="23">
        <v>211</v>
      </c>
      <c r="M156" s="23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ht="15.75">
      <c r="A157" s="24" t="s">
        <v>281</v>
      </c>
      <c r="B157" s="5" t="s">
        <v>282</v>
      </c>
      <c r="C157" s="25"/>
      <c r="D157" s="25"/>
      <c r="E157" s="23">
        <v>682</v>
      </c>
      <c r="F157" s="23">
        <v>749</v>
      </c>
      <c r="G157" s="23"/>
      <c r="H157" s="23"/>
      <c r="I157" s="23"/>
      <c r="J157" s="23"/>
      <c r="K157" s="26">
        <v>1173</v>
      </c>
      <c r="L157" s="26">
        <v>3461</v>
      </c>
      <c r="M157" s="23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ht="15.75">
      <c r="A158" s="24" t="s">
        <v>283</v>
      </c>
      <c r="B158" s="33" t="s">
        <v>284</v>
      </c>
      <c r="C158" s="25"/>
      <c r="D158" s="25"/>
      <c r="E158" s="23">
        <v>543</v>
      </c>
      <c r="F158" s="26">
        <v>1845</v>
      </c>
      <c r="G158" s="23"/>
      <c r="H158" s="23"/>
      <c r="I158" s="23"/>
      <c r="J158" s="23"/>
      <c r="K158" s="26">
        <v>6278</v>
      </c>
      <c r="L158" s="26">
        <v>2986</v>
      </c>
      <c r="M158" s="23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ht="15.75">
      <c r="A159" s="24" t="s">
        <v>285</v>
      </c>
      <c r="B159" s="33" t="s">
        <v>286</v>
      </c>
      <c r="C159" s="25"/>
      <c r="D159" s="25"/>
      <c r="E159" s="23">
        <v>67</v>
      </c>
      <c r="F159" s="23">
        <v>52</v>
      </c>
      <c r="G159" s="23"/>
      <c r="H159" s="23"/>
      <c r="I159" s="23"/>
      <c r="J159" s="23"/>
      <c r="K159" s="23">
        <v>349</v>
      </c>
      <c r="L159" s="23">
        <v>369</v>
      </c>
      <c r="M159" s="23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ht="15.75">
      <c r="A160" s="24" t="s">
        <v>416</v>
      </c>
      <c r="B160" s="33" t="s">
        <v>417</v>
      </c>
      <c r="C160" s="25"/>
      <c r="D160" s="25"/>
      <c r="E160" s="23">
        <v>20</v>
      </c>
      <c r="F160" s="23">
        <v>105</v>
      </c>
      <c r="G160" s="23"/>
      <c r="H160" s="23"/>
      <c r="I160" s="23"/>
      <c r="J160" s="23"/>
      <c r="K160" s="23">
        <v>266</v>
      </c>
      <c r="L160" s="23">
        <v>222</v>
      </c>
      <c r="M160" s="23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ht="15.75">
      <c r="A161" s="42" t="s">
        <v>287</v>
      </c>
      <c r="B161" s="18" t="s">
        <v>288</v>
      </c>
      <c r="C161" s="25"/>
      <c r="D161" s="25"/>
      <c r="E161" s="31">
        <f>SUM(E162:E166)</f>
        <v>3887</v>
      </c>
      <c r="F161" s="31">
        <f>SUM(F162:F166)</f>
        <v>53</v>
      </c>
      <c r="G161" s="23"/>
      <c r="H161" s="23"/>
      <c r="I161" s="23"/>
      <c r="J161" s="23"/>
      <c r="K161" s="31">
        <f>SUM(K162:K166)</f>
        <v>10267</v>
      </c>
      <c r="L161" s="31">
        <f>SUM(L162:L166)</f>
        <v>10391</v>
      </c>
      <c r="M161" s="23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ht="15.75">
      <c r="A162" s="24" t="s">
        <v>289</v>
      </c>
      <c r="B162" s="5" t="s">
        <v>290</v>
      </c>
      <c r="C162" s="25"/>
      <c r="D162" s="25"/>
      <c r="E162" s="23">
        <v>42</v>
      </c>
      <c r="F162" s="23">
        <v>0</v>
      </c>
      <c r="G162" s="23"/>
      <c r="H162" s="23"/>
      <c r="I162" s="23"/>
      <c r="J162" s="23"/>
      <c r="K162" s="23">
        <v>61</v>
      </c>
      <c r="L162" s="23">
        <v>0</v>
      </c>
      <c r="M162" s="23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15.75">
      <c r="A163" s="24" t="s">
        <v>466</v>
      </c>
      <c r="B163" s="5" t="s">
        <v>292</v>
      </c>
      <c r="C163" s="25"/>
      <c r="D163" s="25"/>
      <c r="E163" s="26">
        <v>3024</v>
      </c>
      <c r="F163" s="23">
        <v>0</v>
      </c>
      <c r="G163" s="23"/>
      <c r="H163" s="23"/>
      <c r="I163" s="23"/>
      <c r="J163" s="23"/>
      <c r="K163" s="26">
        <v>8130</v>
      </c>
      <c r="L163" s="26">
        <v>8065</v>
      </c>
      <c r="M163" s="23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ht="15.75">
      <c r="A164" s="24" t="s">
        <v>291</v>
      </c>
      <c r="B164" s="33" t="s">
        <v>294</v>
      </c>
      <c r="C164" s="25"/>
      <c r="D164" s="25"/>
      <c r="E164" s="23">
        <v>634</v>
      </c>
      <c r="F164" s="23">
        <v>0</v>
      </c>
      <c r="G164" s="23"/>
      <c r="H164" s="23"/>
      <c r="I164" s="23"/>
      <c r="J164" s="23"/>
      <c r="K164" s="23">
        <v>924</v>
      </c>
      <c r="L164" s="23">
        <v>999</v>
      </c>
      <c r="M164" s="23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ht="15.75">
      <c r="A165" s="24" t="s">
        <v>293</v>
      </c>
      <c r="B165" s="33" t="s">
        <v>296</v>
      </c>
      <c r="C165" s="25"/>
      <c r="D165" s="25"/>
      <c r="E165" s="23">
        <v>142</v>
      </c>
      <c r="F165" s="23">
        <v>53</v>
      </c>
      <c r="G165" s="23"/>
      <c r="H165" s="23"/>
      <c r="I165" s="23"/>
      <c r="J165" s="23"/>
      <c r="K165" s="23">
        <v>728</v>
      </c>
      <c r="L165" s="26">
        <v>1327</v>
      </c>
      <c r="M165" s="23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ht="15.75">
      <c r="A166" s="24" t="s">
        <v>295</v>
      </c>
      <c r="B166" s="33" t="s">
        <v>297</v>
      </c>
      <c r="C166" s="25"/>
      <c r="D166" s="25"/>
      <c r="E166" s="23">
        <v>45</v>
      </c>
      <c r="F166" s="23">
        <v>0</v>
      </c>
      <c r="G166" s="23"/>
      <c r="H166" s="23"/>
      <c r="I166" s="23"/>
      <c r="J166" s="23"/>
      <c r="K166" s="23">
        <v>424</v>
      </c>
      <c r="L166" s="23">
        <v>0</v>
      </c>
      <c r="M166" s="23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ht="15.75">
      <c r="A167" s="42" t="s">
        <v>298</v>
      </c>
      <c r="B167" s="18" t="s">
        <v>299</v>
      </c>
      <c r="C167" s="25"/>
      <c r="D167" s="25"/>
      <c r="E167" s="31">
        <f>SUM(E168:E172)</f>
        <v>1377</v>
      </c>
      <c r="F167" s="31">
        <f>SUM(F168:F172)</f>
        <v>1298</v>
      </c>
      <c r="G167" s="23"/>
      <c r="H167" s="23"/>
      <c r="I167" s="23"/>
      <c r="J167" s="23"/>
      <c r="K167" s="31">
        <f>SUM(K168:K172)</f>
        <v>14545</v>
      </c>
      <c r="L167" s="31">
        <f>SUM(L168:L172)</f>
        <v>6539</v>
      </c>
      <c r="M167" s="23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ht="15.75">
      <c r="A168" s="24" t="s">
        <v>300</v>
      </c>
      <c r="B168" s="5" t="s">
        <v>301</v>
      </c>
      <c r="C168" s="25"/>
      <c r="D168" s="25"/>
      <c r="E168" s="23">
        <v>164</v>
      </c>
      <c r="F168" s="23">
        <v>239</v>
      </c>
      <c r="G168" s="23"/>
      <c r="H168" s="23"/>
      <c r="I168" s="23"/>
      <c r="J168" s="23"/>
      <c r="K168" s="23">
        <v>410</v>
      </c>
      <c r="L168" s="23">
        <v>383</v>
      </c>
      <c r="M168" s="23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15.75">
      <c r="A169" s="24" t="s">
        <v>302</v>
      </c>
      <c r="B169" s="5" t="s">
        <v>303</v>
      </c>
      <c r="C169" s="25"/>
      <c r="D169" s="25"/>
      <c r="E169" s="23">
        <v>110</v>
      </c>
      <c r="F169" s="23">
        <v>568</v>
      </c>
      <c r="G169" s="23"/>
      <c r="H169" s="23"/>
      <c r="I169" s="23"/>
      <c r="J169" s="23"/>
      <c r="K169" s="26">
        <v>4431</v>
      </c>
      <c r="L169" s="23">
        <v>995</v>
      </c>
      <c r="M169" s="23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ht="15.75">
      <c r="A170" s="24" t="s">
        <v>304</v>
      </c>
      <c r="B170" s="5" t="s">
        <v>305</v>
      </c>
      <c r="C170" s="25"/>
      <c r="D170" s="25"/>
      <c r="E170" s="23">
        <v>171</v>
      </c>
      <c r="F170" s="23">
        <v>0</v>
      </c>
      <c r="G170" s="23"/>
      <c r="H170" s="23"/>
      <c r="I170" s="23"/>
      <c r="J170" s="23"/>
      <c r="K170" s="23">
        <v>131</v>
      </c>
      <c r="L170" s="23">
        <v>0</v>
      </c>
      <c r="M170" s="23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ht="15.75">
      <c r="A171" s="24" t="s">
        <v>306</v>
      </c>
      <c r="B171" s="33" t="s">
        <v>307</v>
      </c>
      <c r="C171" s="25"/>
      <c r="D171" s="25"/>
      <c r="E171" s="23">
        <v>860</v>
      </c>
      <c r="F171" s="23">
        <v>491</v>
      </c>
      <c r="G171" s="23"/>
      <c r="H171" s="23"/>
      <c r="I171" s="23"/>
      <c r="J171" s="23"/>
      <c r="K171" s="26">
        <v>8773</v>
      </c>
      <c r="L171" s="26">
        <v>4728</v>
      </c>
      <c r="M171" s="23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ht="15.75">
      <c r="A172" s="24" t="s">
        <v>308</v>
      </c>
      <c r="B172" s="5" t="s">
        <v>309</v>
      </c>
      <c r="C172" s="25"/>
      <c r="D172" s="25"/>
      <c r="E172" s="23">
        <v>72</v>
      </c>
      <c r="F172" s="23">
        <v>0</v>
      </c>
      <c r="G172" s="23"/>
      <c r="H172" s="23"/>
      <c r="I172" s="23"/>
      <c r="J172" s="23"/>
      <c r="K172" s="23">
        <v>800</v>
      </c>
      <c r="L172" s="23">
        <v>433</v>
      </c>
      <c r="M172" s="23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ht="15.75">
      <c r="A173" s="42" t="s">
        <v>310</v>
      </c>
      <c r="B173" s="18" t="s">
        <v>311</v>
      </c>
      <c r="C173" s="25"/>
      <c r="D173" s="25"/>
      <c r="E173" s="31">
        <f>SUM(E174:E176)</f>
        <v>3993</v>
      </c>
      <c r="F173" s="31">
        <f>SUM(F174:F176)</f>
        <v>31</v>
      </c>
      <c r="G173" s="23"/>
      <c r="H173" s="23"/>
      <c r="I173" s="23"/>
      <c r="J173" s="23"/>
      <c r="K173" s="31">
        <f>SUM(K174:K176)</f>
        <v>11862</v>
      </c>
      <c r="L173" s="31">
        <f>SUM(L174:L176)</f>
        <v>9917</v>
      </c>
      <c r="M173" s="23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ht="15.75">
      <c r="A174" s="24" t="s">
        <v>312</v>
      </c>
      <c r="B174" s="5" t="s">
        <v>313</v>
      </c>
      <c r="C174" s="25"/>
      <c r="D174" s="25"/>
      <c r="E174" s="23">
        <v>56</v>
      </c>
      <c r="F174" s="23">
        <v>0</v>
      </c>
      <c r="G174" s="23"/>
      <c r="H174" s="23"/>
      <c r="I174" s="23"/>
      <c r="J174" s="23"/>
      <c r="K174" s="23">
        <v>33</v>
      </c>
      <c r="L174" s="23">
        <v>42</v>
      </c>
      <c r="M174" s="23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ht="15.75">
      <c r="A175" s="24" t="s">
        <v>314</v>
      </c>
      <c r="B175" s="5" t="s">
        <v>315</v>
      </c>
      <c r="C175" s="25"/>
      <c r="D175" s="25"/>
      <c r="E175" s="23">
        <v>267</v>
      </c>
      <c r="F175" s="23">
        <v>31</v>
      </c>
      <c r="G175" s="23"/>
      <c r="H175" s="23"/>
      <c r="I175" s="23"/>
      <c r="J175" s="23"/>
      <c r="K175" s="26">
        <v>1072</v>
      </c>
      <c r="L175" s="23">
        <v>784</v>
      </c>
      <c r="M175" s="23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ht="15.75">
      <c r="A176" s="24" t="s">
        <v>316</v>
      </c>
      <c r="B176" s="33" t="s">
        <v>317</v>
      </c>
      <c r="C176" s="25"/>
      <c r="D176" s="25"/>
      <c r="E176" s="26">
        <v>3670</v>
      </c>
      <c r="F176" s="23">
        <v>0</v>
      </c>
      <c r="G176" s="23"/>
      <c r="H176" s="23"/>
      <c r="I176" s="23"/>
      <c r="J176" s="23"/>
      <c r="K176" s="26">
        <v>10757</v>
      </c>
      <c r="L176" s="26">
        <v>9091</v>
      </c>
      <c r="M176" s="23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ht="15.75">
      <c r="A177" s="42" t="s">
        <v>318</v>
      </c>
      <c r="B177" s="18" t="s">
        <v>319</v>
      </c>
      <c r="C177" s="25"/>
      <c r="D177" s="25"/>
      <c r="E177" s="30">
        <f>SUM(E178:E189)</f>
        <v>3645</v>
      </c>
      <c r="F177" s="30">
        <f>SUM(F178:F189)</f>
        <v>8195</v>
      </c>
      <c r="G177" s="23"/>
      <c r="H177" s="23"/>
      <c r="I177" s="23"/>
      <c r="J177" s="23"/>
      <c r="K177" s="31">
        <f>SUM(K178:K189)</f>
        <v>39455</v>
      </c>
      <c r="L177" s="30">
        <f>SUM(L178:L189)</f>
        <v>8724</v>
      </c>
      <c r="M177" s="23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ht="15.75">
      <c r="A178" s="24" t="s">
        <v>320</v>
      </c>
      <c r="B178" s="5" t="s">
        <v>321</v>
      </c>
      <c r="C178" s="25"/>
      <c r="D178" s="25"/>
      <c r="E178" s="26">
        <v>1473</v>
      </c>
      <c r="F178" s="26">
        <v>2022</v>
      </c>
      <c r="G178" s="23"/>
      <c r="H178" s="23"/>
      <c r="I178" s="23"/>
      <c r="J178" s="23"/>
      <c r="K178" s="23">
        <v>571</v>
      </c>
      <c r="L178" s="23">
        <v>3197</v>
      </c>
      <c r="M178" s="23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ht="15.75">
      <c r="A179" s="24" t="s">
        <v>322</v>
      </c>
      <c r="B179" s="5" t="s">
        <v>323</v>
      </c>
      <c r="C179" s="25"/>
      <c r="D179" s="25"/>
      <c r="E179" s="23">
        <v>79</v>
      </c>
      <c r="F179" s="23">
        <v>412</v>
      </c>
      <c r="G179" s="23"/>
      <c r="H179" s="23"/>
      <c r="I179" s="23"/>
      <c r="J179" s="23"/>
      <c r="K179" s="26">
        <v>1709</v>
      </c>
      <c r="L179" s="23">
        <v>251</v>
      </c>
      <c r="M179" s="23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ht="15.75">
      <c r="A180" s="24" t="s">
        <v>324</v>
      </c>
      <c r="B180" s="5" t="s">
        <v>325</v>
      </c>
      <c r="C180" s="25"/>
      <c r="D180" s="25"/>
      <c r="E180" s="23">
        <v>50</v>
      </c>
      <c r="F180" s="23">
        <v>149</v>
      </c>
      <c r="G180" s="23"/>
      <c r="H180" s="23"/>
      <c r="I180" s="23"/>
      <c r="J180" s="23"/>
      <c r="K180" s="23">
        <v>769</v>
      </c>
      <c r="L180" s="23">
        <v>255</v>
      </c>
      <c r="M180" s="23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15.75">
      <c r="A181" s="24" t="s">
        <v>326</v>
      </c>
      <c r="B181" s="5" t="s">
        <v>327</v>
      </c>
      <c r="C181" s="25"/>
      <c r="D181" s="25"/>
      <c r="E181" s="23">
        <v>226</v>
      </c>
      <c r="F181" s="26">
        <v>1187</v>
      </c>
      <c r="G181" s="23"/>
      <c r="H181" s="23"/>
      <c r="I181" s="23"/>
      <c r="J181" s="23"/>
      <c r="K181" s="26">
        <v>4754</v>
      </c>
      <c r="L181" s="23">
        <v>576</v>
      </c>
      <c r="M181" s="23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ht="15.75">
      <c r="A182" s="24" t="s">
        <v>328</v>
      </c>
      <c r="B182" s="5" t="s">
        <v>329</v>
      </c>
      <c r="C182" s="25"/>
      <c r="D182" s="25"/>
      <c r="E182" s="23">
        <v>23</v>
      </c>
      <c r="F182" s="23">
        <v>0</v>
      </c>
      <c r="G182" s="23"/>
      <c r="H182" s="23"/>
      <c r="I182" s="23"/>
      <c r="J182" s="23"/>
      <c r="K182" s="26">
        <v>2021</v>
      </c>
      <c r="L182" s="23">
        <v>209</v>
      </c>
      <c r="M182" s="23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ht="15.75">
      <c r="A183" s="24" t="s">
        <v>330</v>
      </c>
      <c r="B183" s="5" t="s">
        <v>331</v>
      </c>
      <c r="C183" s="25"/>
      <c r="D183" s="25"/>
      <c r="E183" s="23">
        <v>128</v>
      </c>
      <c r="F183" s="23">
        <v>0</v>
      </c>
      <c r="G183" s="23"/>
      <c r="H183" s="23"/>
      <c r="I183" s="23"/>
      <c r="J183" s="23"/>
      <c r="K183" s="26">
        <v>1242</v>
      </c>
      <c r="L183" s="23">
        <v>365</v>
      </c>
      <c r="M183" s="23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ht="15.75">
      <c r="A184" s="24" t="s">
        <v>332</v>
      </c>
      <c r="B184" s="5" t="s">
        <v>333</v>
      </c>
      <c r="C184" s="25"/>
      <c r="D184" s="25"/>
      <c r="E184" s="23">
        <v>205</v>
      </c>
      <c r="F184" s="23">
        <v>111</v>
      </c>
      <c r="G184" s="23"/>
      <c r="H184" s="23"/>
      <c r="I184" s="23"/>
      <c r="J184" s="23"/>
      <c r="K184" s="26">
        <v>1323</v>
      </c>
      <c r="L184" s="23">
        <v>387</v>
      </c>
      <c r="M184" s="23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15.75">
      <c r="A185" s="24" t="s">
        <v>334</v>
      </c>
      <c r="B185" s="5" t="s">
        <v>335</v>
      </c>
      <c r="C185" s="25"/>
      <c r="D185" s="25"/>
      <c r="E185" s="23">
        <v>79</v>
      </c>
      <c r="F185" s="23">
        <v>0</v>
      </c>
      <c r="G185" s="23"/>
      <c r="H185" s="23"/>
      <c r="I185" s="23"/>
      <c r="J185" s="23"/>
      <c r="K185" s="23">
        <v>894</v>
      </c>
      <c r="L185" s="23">
        <v>174</v>
      </c>
      <c r="M185" s="23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ht="15.75">
      <c r="A186" s="24" t="s">
        <v>336</v>
      </c>
      <c r="B186" s="33" t="s">
        <v>337</v>
      </c>
      <c r="C186" s="25"/>
      <c r="D186" s="25"/>
      <c r="E186" s="26">
        <v>1240</v>
      </c>
      <c r="F186" s="26">
        <v>4084</v>
      </c>
      <c r="G186" s="23"/>
      <c r="H186" s="23"/>
      <c r="I186" s="23"/>
      <c r="J186" s="23"/>
      <c r="K186" s="26">
        <v>24451</v>
      </c>
      <c r="L186" s="23">
        <v>3079</v>
      </c>
      <c r="M186" s="23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15.75">
      <c r="A187" s="24" t="s">
        <v>338</v>
      </c>
      <c r="B187" s="33" t="s">
        <v>339</v>
      </c>
      <c r="C187" s="25"/>
      <c r="D187" s="25"/>
      <c r="E187" s="23">
        <v>100</v>
      </c>
      <c r="F187" s="23">
        <v>100</v>
      </c>
      <c r="G187" s="23"/>
      <c r="H187" s="23"/>
      <c r="I187" s="23"/>
      <c r="J187" s="23"/>
      <c r="K187" s="26">
        <v>1221</v>
      </c>
      <c r="L187" s="23">
        <v>101</v>
      </c>
      <c r="M187" s="23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ht="15.75">
      <c r="A188" s="24" t="s">
        <v>431</v>
      </c>
      <c r="B188" s="33" t="s">
        <v>432</v>
      </c>
      <c r="C188" s="25"/>
      <c r="D188" s="25"/>
      <c r="E188" s="23">
        <v>12</v>
      </c>
      <c r="F188" s="23">
        <v>50</v>
      </c>
      <c r="G188" s="23"/>
      <c r="H188" s="23"/>
      <c r="I188" s="23"/>
      <c r="J188" s="23"/>
      <c r="K188" s="26">
        <v>200</v>
      </c>
      <c r="L188" s="23">
        <v>40</v>
      </c>
      <c r="M188" s="23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ht="15.75">
      <c r="A189" s="24" t="s">
        <v>433</v>
      </c>
      <c r="B189" s="33" t="s">
        <v>434</v>
      </c>
      <c r="C189" s="25"/>
      <c r="D189" s="25"/>
      <c r="E189" s="23">
        <v>30</v>
      </c>
      <c r="F189" s="23">
        <v>80</v>
      </c>
      <c r="G189" s="23"/>
      <c r="H189" s="23"/>
      <c r="I189" s="23"/>
      <c r="J189" s="23"/>
      <c r="K189" s="26">
        <v>300</v>
      </c>
      <c r="L189" s="23">
        <v>90</v>
      </c>
      <c r="M189" s="23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ht="15.75">
      <c r="A190" s="42" t="s">
        <v>340</v>
      </c>
      <c r="B190" s="18" t="s">
        <v>341</v>
      </c>
      <c r="C190" s="25"/>
      <c r="D190" s="25"/>
      <c r="E190" s="31">
        <f>SUM(E191:E195)</f>
        <v>925</v>
      </c>
      <c r="F190" s="31">
        <f>SUM(F191:F195)</f>
        <v>282</v>
      </c>
      <c r="G190" s="23"/>
      <c r="H190" s="23"/>
      <c r="I190" s="23"/>
      <c r="J190" s="23"/>
      <c r="K190" s="31">
        <f>SUM(K191:K195)</f>
        <v>1449</v>
      </c>
      <c r="L190" s="30">
        <f>SUM(L191:L195)</f>
        <v>2697</v>
      </c>
      <c r="M190" s="23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ht="15.75">
      <c r="A191" s="24" t="s">
        <v>342</v>
      </c>
      <c r="B191" s="5" t="s">
        <v>343</v>
      </c>
      <c r="C191" s="25"/>
      <c r="D191" s="25"/>
      <c r="E191" s="23">
        <v>213</v>
      </c>
      <c r="F191" s="23">
        <v>280</v>
      </c>
      <c r="G191" s="23"/>
      <c r="H191" s="23"/>
      <c r="I191" s="23"/>
      <c r="J191" s="23"/>
      <c r="K191" s="23">
        <v>633</v>
      </c>
      <c r="L191" s="26">
        <v>1056</v>
      </c>
      <c r="M191" s="23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ht="15.75">
      <c r="A192" s="24" t="s">
        <v>344</v>
      </c>
      <c r="B192" s="5" t="s">
        <v>345</v>
      </c>
      <c r="C192" s="25"/>
      <c r="D192" s="25"/>
      <c r="E192" s="23">
        <v>12</v>
      </c>
      <c r="F192" s="23">
        <v>0</v>
      </c>
      <c r="G192" s="23"/>
      <c r="H192" s="23"/>
      <c r="I192" s="23"/>
      <c r="J192" s="23"/>
      <c r="K192" s="23">
        <v>154</v>
      </c>
      <c r="L192" s="23">
        <v>282</v>
      </c>
      <c r="M192" s="23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ht="15.75">
      <c r="A193" s="24" t="s">
        <v>346</v>
      </c>
      <c r="B193" s="5" t="s">
        <v>426</v>
      </c>
      <c r="C193" s="25"/>
      <c r="D193" s="25"/>
      <c r="E193" s="23">
        <v>10</v>
      </c>
      <c r="F193" s="23">
        <v>2</v>
      </c>
      <c r="G193" s="23"/>
      <c r="H193" s="23"/>
      <c r="I193" s="23"/>
      <c r="J193" s="23"/>
      <c r="K193" s="23">
        <v>20</v>
      </c>
      <c r="L193" s="23">
        <v>10</v>
      </c>
      <c r="M193" s="23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ht="15.75">
      <c r="A194" s="24" t="s">
        <v>348</v>
      </c>
      <c r="B194" s="5" t="s">
        <v>347</v>
      </c>
      <c r="C194" s="25"/>
      <c r="D194" s="25"/>
      <c r="E194" s="23">
        <v>174</v>
      </c>
      <c r="F194" s="23">
        <v>0</v>
      </c>
      <c r="G194" s="23"/>
      <c r="H194" s="23"/>
      <c r="I194" s="23"/>
      <c r="J194" s="23"/>
      <c r="K194" s="23">
        <v>0</v>
      </c>
      <c r="L194" s="23">
        <v>1274</v>
      </c>
      <c r="M194" s="23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:25" ht="15.75">
      <c r="A195" s="24" t="s">
        <v>425</v>
      </c>
      <c r="B195" s="33" t="s">
        <v>349</v>
      </c>
      <c r="C195" s="25"/>
      <c r="D195" s="25"/>
      <c r="E195" s="23">
        <v>516</v>
      </c>
      <c r="F195" s="23">
        <v>0</v>
      </c>
      <c r="G195" s="23"/>
      <c r="H195" s="23"/>
      <c r="I195" s="23"/>
      <c r="J195" s="23"/>
      <c r="K195" s="23">
        <v>642</v>
      </c>
      <c r="L195" s="23">
        <v>75</v>
      </c>
      <c r="M195" s="23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ht="15.75">
      <c r="A196" s="42" t="s">
        <v>350</v>
      </c>
      <c r="B196" s="18" t="s">
        <v>351</v>
      </c>
      <c r="C196" s="25"/>
      <c r="D196" s="25"/>
      <c r="E196" s="31">
        <f>SUM(E197:E203)</f>
        <v>1269</v>
      </c>
      <c r="F196" s="31">
        <f>SUM(F197:F203)</f>
        <v>4451</v>
      </c>
      <c r="G196" s="23"/>
      <c r="H196" s="23"/>
      <c r="I196" s="23"/>
      <c r="J196" s="23"/>
      <c r="K196" s="31">
        <f>SUM(K197:K203)</f>
        <v>4924</v>
      </c>
      <c r="L196" s="31">
        <f>SUM(L197:L203)</f>
        <v>6117</v>
      </c>
      <c r="M196" s="23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ht="15.75">
      <c r="A197" s="24" t="s">
        <v>352</v>
      </c>
      <c r="B197" s="5" t="s">
        <v>353</v>
      </c>
      <c r="C197" s="25"/>
      <c r="D197" s="25"/>
      <c r="E197" s="23">
        <v>279</v>
      </c>
      <c r="F197" s="23">
        <v>97</v>
      </c>
      <c r="G197" s="23"/>
      <c r="H197" s="23"/>
      <c r="I197" s="23"/>
      <c r="J197" s="23"/>
      <c r="K197" s="23">
        <v>499</v>
      </c>
      <c r="L197" s="23">
        <v>339</v>
      </c>
      <c r="M197" s="23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ht="15.75">
      <c r="A198" s="24" t="s">
        <v>354</v>
      </c>
      <c r="B198" s="5" t="s">
        <v>355</v>
      </c>
      <c r="C198" s="25"/>
      <c r="D198" s="25"/>
      <c r="E198" s="23">
        <v>69</v>
      </c>
      <c r="F198" s="23">
        <v>554</v>
      </c>
      <c r="G198" s="23"/>
      <c r="H198" s="23"/>
      <c r="I198" s="23"/>
      <c r="J198" s="23"/>
      <c r="K198" s="23">
        <v>114</v>
      </c>
      <c r="L198" s="23">
        <v>91</v>
      </c>
      <c r="M198" s="23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ht="15.75">
      <c r="A199" s="24" t="s">
        <v>356</v>
      </c>
      <c r="B199" s="5" t="s">
        <v>357</v>
      </c>
      <c r="C199" s="25"/>
      <c r="D199" s="25"/>
      <c r="E199" s="23">
        <v>108</v>
      </c>
      <c r="F199" s="23">
        <v>874</v>
      </c>
      <c r="G199" s="23"/>
      <c r="H199" s="23"/>
      <c r="I199" s="23"/>
      <c r="J199" s="23"/>
      <c r="K199" s="23">
        <v>386</v>
      </c>
      <c r="L199" s="23">
        <v>537</v>
      </c>
      <c r="M199" s="23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ht="15.75">
      <c r="A200" s="24" t="s">
        <v>358</v>
      </c>
      <c r="B200" s="5" t="s">
        <v>359</v>
      </c>
      <c r="C200" s="25"/>
      <c r="D200" s="25"/>
      <c r="E200" s="23">
        <v>0</v>
      </c>
      <c r="F200" s="23">
        <v>62</v>
      </c>
      <c r="G200" s="23"/>
      <c r="H200" s="23"/>
      <c r="I200" s="23"/>
      <c r="J200" s="23"/>
      <c r="K200" s="23">
        <v>797</v>
      </c>
      <c r="L200" s="23">
        <v>715</v>
      </c>
      <c r="M200" s="23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:25" ht="15.75">
      <c r="A201" s="24" t="s">
        <v>360</v>
      </c>
      <c r="B201" s="5" t="s">
        <v>361</v>
      </c>
      <c r="C201" s="25"/>
      <c r="D201" s="25"/>
      <c r="E201" s="23">
        <v>407</v>
      </c>
      <c r="F201" s="26">
        <v>2652</v>
      </c>
      <c r="G201" s="23"/>
      <c r="H201" s="23"/>
      <c r="I201" s="23"/>
      <c r="J201" s="23"/>
      <c r="K201" s="26">
        <v>1882</v>
      </c>
      <c r="L201" s="26">
        <v>2192</v>
      </c>
      <c r="M201" s="23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ht="15.75">
      <c r="A202" s="24" t="s">
        <v>362</v>
      </c>
      <c r="B202" s="33" t="s">
        <v>363</v>
      </c>
      <c r="C202" s="25"/>
      <c r="D202" s="25"/>
      <c r="E202" s="23">
        <v>23</v>
      </c>
      <c r="F202" s="23">
        <v>212</v>
      </c>
      <c r="G202" s="23"/>
      <c r="H202" s="23"/>
      <c r="I202" s="23"/>
      <c r="J202" s="23"/>
      <c r="K202" s="23">
        <v>139</v>
      </c>
      <c r="L202" s="23">
        <v>37</v>
      </c>
      <c r="M202" s="23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ht="15.75">
      <c r="A203" s="24" t="s">
        <v>364</v>
      </c>
      <c r="B203" s="33" t="s">
        <v>365</v>
      </c>
      <c r="C203" s="25"/>
      <c r="D203" s="25"/>
      <c r="E203" s="23">
        <v>383</v>
      </c>
      <c r="F203" s="23">
        <v>0</v>
      </c>
      <c r="G203" s="23"/>
      <c r="H203" s="23"/>
      <c r="I203" s="23"/>
      <c r="J203" s="23"/>
      <c r="K203" s="26">
        <v>1107</v>
      </c>
      <c r="L203" s="26">
        <v>2206</v>
      </c>
      <c r="M203" s="23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ht="15.75">
      <c r="A204" s="42" t="s">
        <v>366</v>
      </c>
      <c r="B204" s="18" t="s">
        <v>367</v>
      </c>
      <c r="C204" s="25"/>
      <c r="D204" s="25"/>
      <c r="E204" s="31">
        <f>SUM(E205:E207)</f>
        <v>1051</v>
      </c>
      <c r="F204" s="31">
        <f>SUM(F205:F207)</f>
        <v>717</v>
      </c>
      <c r="G204" s="23"/>
      <c r="H204" s="23"/>
      <c r="I204" s="23"/>
      <c r="J204" s="23"/>
      <c r="K204" s="30">
        <f>SUM(K205:K207)</f>
        <v>4571</v>
      </c>
      <c r="L204" s="30">
        <f>SUM(L205:L207)</f>
        <v>2810</v>
      </c>
      <c r="M204" s="23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ht="15.75">
      <c r="A205" s="24" t="s">
        <v>368</v>
      </c>
      <c r="B205" s="5" t="s">
        <v>369</v>
      </c>
      <c r="C205" s="25"/>
      <c r="D205" s="25"/>
      <c r="E205" s="23">
        <v>673</v>
      </c>
      <c r="F205" s="23">
        <v>285</v>
      </c>
      <c r="G205" s="23"/>
      <c r="H205" s="23"/>
      <c r="I205" s="23"/>
      <c r="J205" s="23"/>
      <c r="K205" s="26">
        <v>2120</v>
      </c>
      <c r="L205" s="26">
        <v>2019</v>
      </c>
      <c r="M205" s="23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ht="15.75">
      <c r="A206" s="24" t="s">
        <v>368</v>
      </c>
      <c r="B206" s="33" t="s">
        <v>370</v>
      </c>
      <c r="C206" s="25"/>
      <c r="D206" s="25"/>
      <c r="E206" s="23">
        <v>341</v>
      </c>
      <c r="F206" s="23">
        <v>390</v>
      </c>
      <c r="G206" s="23"/>
      <c r="H206" s="23"/>
      <c r="I206" s="23"/>
      <c r="J206" s="23"/>
      <c r="K206" s="26">
        <v>1862</v>
      </c>
      <c r="L206" s="23">
        <v>711</v>
      </c>
      <c r="M206" s="23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ht="15.75">
      <c r="A207" s="24" t="s">
        <v>371</v>
      </c>
      <c r="B207" s="5" t="s">
        <v>372</v>
      </c>
      <c r="C207" s="25"/>
      <c r="D207" s="25"/>
      <c r="E207" s="23">
        <v>37</v>
      </c>
      <c r="F207" s="23">
        <v>42</v>
      </c>
      <c r="G207" s="23"/>
      <c r="H207" s="23"/>
      <c r="I207" s="23"/>
      <c r="J207" s="23"/>
      <c r="K207" s="23">
        <v>589</v>
      </c>
      <c r="L207" s="23">
        <v>80</v>
      </c>
      <c r="M207" s="23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ht="15.75">
      <c r="A208" s="42" t="s">
        <v>373</v>
      </c>
      <c r="B208" s="18" t="s">
        <v>374</v>
      </c>
      <c r="C208" s="25"/>
      <c r="D208" s="25"/>
      <c r="E208" s="31">
        <f>SUM(E209:E211)</f>
        <v>1533</v>
      </c>
      <c r="F208" s="31">
        <f>SUM(F209:F211)</f>
        <v>1928</v>
      </c>
      <c r="G208" s="23"/>
      <c r="H208" s="23"/>
      <c r="I208" s="23"/>
      <c r="J208" s="23"/>
      <c r="K208" s="31">
        <f>SUM(K209:K211)</f>
        <v>1440</v>
      </c>
      <c r="L208" s="30">
        <f>SUM(L209:L211)</f>
        <v>4699</v>
      </c>
      <c r="M208" s="23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ht="15.75">
      <c r="A209" s="24" t="s">
        <v>375</v>
      </c>
      <c r="B209" s="5" t="s">
        <v>376</v>
      </c>
      <c r="C209" s="25"/>
      <c r="D209" s="25"/>
      <c r="E209" s="23">
        <v>743</v>
      </c>
      <c r="F209" s="23">
        <v>902</v>
      </c>
      <c r="G209" s="23"/>
      <c r="H209" s="23"/>
      <c r="I209" s="23"/>
      <c r="J209" s="23"/>
      <c r="K209" s="23">
        <v>748</v>
      </c>
      <c r="L209" s="26">
        <v>1885</v>
      </c>
      <c r="M209" s="23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ht="15.75">
      <c r="A210" s="24" t="s">
        <v>377</v>
      </c>
      <c r="B210" s="5" t="s">
        <v>378</v>
      </c>
      <c r="C210" s="25"/>
      <c r="D210" s="25"/>
      <c r="E210" s="23">
        <v>304</v>
      </c>
      <c r="F210" s="23">
        <v>0</v>
      </c>
      <c r="G210" s="23"/>
      <c r="H210" s="23"/>
      <c r="I210" s="23"/>
      <c r="J210" s="23"/>
      <c r="K210" s="23">
        <v>152</v>
      </c>
      <c r="L210" s="26">
        <v>1304</v>
      </c>
      <c r="M210" s="23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ht="15.75">
      <c r="A211" s="24" t="s">
        <v>379</v>
      </c>
      <c r="B211" s="33" t="s">
        <v>380</v>
      </c>
      <c r="C211" s="25"/>
      <c r="D211" s="25"/>
      <c r="E211" s="23">
        <v>486</v>
      </c>
      <c r="F211" s="26">
        <v>1026</v>
      </c>
      <c r="G211" s="23"/>
      <c r="H211" s="23"/>
      <c r="I211" s="23"/>
      <c r="J211" s="23"/>
      <c r="K211" s="23">
        <v>540</v>
      </c>
      <c r="L211" s="26">
        <v>1510</v>
      </c>
      <c r="M211" s="23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ht="15.75">
      <c r="A212" s="42" t="s">
        <v>381</v>
      </c>
      <c r="B212" s="18" t="s">
        <v>382</v>
      </c>
      <c r="C212" s="25"/>
      <c r="D212" s="25"/>
      <c r="E212" s="31">
        <f>SUM(E213:E225)</f>
        <v>3019</v>
      </c>
      <c r="F212" s="31">
        <f>SUM(F213:F225)</f>
        <v>15199</v>
      </c>
      <c r="G212" s="23"/>
      <c r="H212" s="23"/>
      <c r="I212" s="23"/>
      <c r="J212" s="23"/>
      <c r="K212" s="31">
        <f>SUM(K213:K225)</f>
        <v>4070</v>
      </c>
      <c r="L212" s="31">
        <f>SUM(L213:L225)</f>
        <v>18970</v>
      </c>
      <c r="M212" s="23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ht="15.75">
      <c r="A213" s="24" t="s">
        <v>383</v>
      </c>
      <c r="B213" s="5" t="s">
        <v>384</v>
      </c>
      <c r="C213" s="25"/>
      <c r="D213" s="25"/>
      <c r="E213" s="23">
        <v>166</v>
      </c>
      <c r="F213" s="23">
        <v>372</v>
      </c>
      <c r="G213" s="23"/>
      <c r="H213" s="23"/>
      <c r="I213" s="23"/>
      <c r="J213" s="23"/>
      <c r="K213" s="23">
        <v>124</v>
      </c>
      <c r="L213" s="23">
        <v>715</v>
      </c>
      <c r="M213" s="23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ht="15.75">
      <c r="A214" s="24" t="s">
        <v>385</v>
      </c>
      <c r="B214" s="5" t="s">
        <v>435</v>
      </c>
      <c r="C214" s="25"/>
      <c r="D214" s="25"/>
      <c r="E214" s="23">
        <v>80</v>
      </c>
      <c r="F214" s="23">
        <v>0</v>
      </c>
      <c r="G214" s="23"/>
      <c r="H214" s="23"/>
      <c r="I214" s="23"/>
      <c r="J214" s="23"/>
      <c r="K214" s="23">
        <v>0</v>
      </c>
      <c r="L214" s="23">
        <v>89</v>
      </c>
      <c r="M214" s="23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ht="15.75">
      <c r="A215" s="24" t="s">
        <v>386</v>
      </c>
      <c r="B215" s="5" t="s">
        <v>436</v>
      </c>
      <c r="C215" s="25"/>
      <c r="D215" s="25"/>
      <c r="E215" s="23">
        <v>15</v>
      </c>
      <c r="F215" s="23">
        <v>50</v>
      </c>
      <c r="G215" s="23"/>
      <c r="H215" s="23"/>
      <c r="I215" s="23"/>
      <c r="J215" s="23"/>
      <c r="K215" s="23">
        <v>28</v>
      </c>
      <c r="L215" s="23">
        <v>80</v>
      </c>
      <c r="M215" s="23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ht="15.75">
      <c r="A216" s="24" t="s">
        <v>385</v>
      </c>
      <c r="B216" s="5" t="s">
        <v>437</v>
      </c>
      <c r="C216" s="25"/>
      <c r="D216" s="25"/>
      <c r="E216" s="23">
        <v>19</v>
      </c>
      <c r="F216" s="23">
        <v>0</v>
      </c>
      <c r="G216" s="23"/>
      <c r="H216" s="23"/>
      <c r="I216" s="23"/>
      <c r="J216" s="23"/>
      <c r="K216" s="23">
        <v>0</v>
      </c>
      <c r="L216" s="23">
        <v>89</v>
      </c>
      <c r="M216" s="23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ht="15.75">
      <c r="A217" s="24" t="s">
        <v>386</v>
      </c>
      <c r="B217" s="5" t="s">
        <v>387</v>
      </c>
      <c r="C217" s="25"/>
      <c r="D217" s="25"/>
      <c r="E217" s="23">
        <v>0</v>
      </c>
      <c r="F217" s="23">
        <v>0</v>
      </c>
      <c r="G217" s="23"/>
      <c r="H217" s="23"/>
      <c r="I217" s="23"/>
      <c r="J217" s="23"/>
      <c r="K217" s="23">
        <v>0</v>
      </c>
      <c r="L217" s="23">
        <v>83</v>
      </c>
      <c r="M217" s="23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ht="15.75">
      <c r="A218" s="24" t="s">
        <v>388</v>
      </c>
      <c r="B218" s="5" t="s">
        <v>389</v>
      </c>
      <c r="C218" s="25"/>
      <c r="D218" s="25"/>
      <c r="E218" s="23">
        <v>194</v>
      </c>
      <c r="F218" s="23">
        <v>0</v>
      </c>
      <c r="G218" s="23"/>
      <c r="H218" s="23"/>
      <c r="I218" s="23"/>
      <c r="J218" s="23"/>
      <c r="K218" s="23">
        <v>258</v>
      </c>
      <c r="L218" s="23">
        <v>276</v>
      </c>
      <c r="M218" s="23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ht="15.75">
      <c r="A219" s="24" t="s">
        <v>390</v>
      </c>
      <c r="B219" s="5" t="s">
        <v>391</v>
      </c>
      <c r="C219" s="25"/>
      <c r="D219" s="25"/>
      <c r="E219" s="23">
        <v>0</v>
      </c>
      <c r="F219" s="23">
        <v>123</v>
      </c>
      <c r="G219" s="23"/>
      <c r="H219" s="23"/>
      <c r="I219" s="23"/>
      <c r="J219" s="23"/>
      <c r="K219" s="23">
        <v>176</v>
      </c>
      <c r="L219" s="26">
        <v>1159</v>
      </c>
      <c r="M219" s="23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ht="15.75">
      <c r="A220" s="24" t="s">
        <v>392</v>
      </c>
      <c r="B220" s="5" t="s">
        <v>393</v>
      </c>
      <c r="C220" s="25"/>
      <c r="D220" s="25"/>
      <c r="E220" s="23">
        <v>0</v>
      </c>
      <c r="F220" s="23">
        <v>26</v>
      </c>
      <c r="G220" s="23"/>
      <c r="H220" s="23"/>
      <c r="I220" s="23"/>
      <c r="J220" s="23"/>
      <c r="K220" s="23">
        <v>0</v>
      </c>
      <c r="L220" s="23">
        <v>14</v>
      </c>
      <c r="M220" s="23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ht="15.75">
      <c r="A221" s="24" t="s">
        <v>394</v>
      </c>
      <c r="B221" s="5" t="s">
        <v>395</v>
      </c>
      <c r="C221" s="25"/>
      <c r="D221" s="25"/>
      <c r="E221" s="23">
        <v>852</v>
      </c>
      <c r="F221" s="26">
        <v>4621</v>
      </c>
      <c r="G221" s="23"/>
      <c r="H221" s="23"/>
      <c r="I221" s="23"/>
      <c r="J221" s="23"/>
      <c r="K221" s="26">
        <v>1361</v>
      </c>
      <c r="L221" s="26">
        <v>3038</v>
      </c>
      <c r="M221" s="23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ht="15.75">
      <c r="A222" s="24" t="s">
        <v>396</v>
      </c>
      <c r="B222" s="5" t="s">
        <v>397</v>
      </c>
      <c r="C222" s="25"/>
      <c r="D222" s="25"/>
      <c r="E222" s="23">
        <v>154</v>
      </c>
      <c r="F222" s="23">
        <v>1221</v>
      </c>
      <c r="G222" s="23"/>
      <c r="H222" s="23"/>
      <c r="I222" s="23"/>
      <c r="J222" s="23"/>
      <c r="K222" s="23">
        <v>0</v>
      </c>
      <c r="L222" s="26">
        <v>4265</v>
      </c>
      <c r="M222" s="23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ht="15.75">
      <c r="A223" s="24" t="s">
        <v>398</v>
      </c>
      <c r="B223" s="5" t="s">
        <v>399</v>
      </c>
      <c r="C223" s="25"/>
      <c r="D223" s="25"/>
      <c r="E223" s="23">
        <v>0</v>
      </c>
      <c r="F223" s="23">
        <v>0</v>
      </c>
      <c r="G223" s="23"/>
      <c r="H223" s="23"/>
      <c r="I223" s="23"/>
      <c r="J223" s="23"/>
      <c r="K223" s="23">
        <v>256</v>
      </c>
      <c r="L223" s="23">
        <v>893</v>
      </c>
      <c r="M223" s="23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ht="15.75">
      <c r="A224" s="24" t="s">
        <v>400</v>
      </c>
      <c r="B224" s="5" t="s">
        <v>415</v>
      </c>
      <c r="C224" s="25"/>
      <c r="D224" s="25"/>
      <c r="E224" s="26">
        <v>1499</v>
      </c>
      <c r="F224" s="26">
        <v>8729</v>
      </c>
      <c r="G224" s="23"/>
      <c r="H224" s="23"/>
      <c r="I224" s="23"/>
      <c r="J224" s="23"/>
      <c r="K224" s="26">
        <v>1837</v>
      </c>
      <c r="L224" s="26">
        <v>8180</v>
      </c>
      <c r="M224" s="23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ht="15.75">
      <c r="A225" s="24" t="s">
        <v>427</v>
      </c>
      <c r="B225" s="5" t="s">
        <v>428</v>
      </c>
      <c r="C225" s="25"/>
      <c r="D225" s="25"/>
      <c r="E225" s="26">
        <v>40</v>
      </c>
      <c r="F225" s="26">
        <v>57</v>
      </c>
      <c r="G225" s="23"/>
      <c r="H225" s="23"/>
      <c r="I225" s="23"/>
      <c r="J225" s="23"/>
      <c r="K225" s="26">
        <v>30</v>
      </c>
      <c r="L225" s="26">
        <v>89</v>
      </c>
      <c r="M225" s="23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ht="15.75">
      <c r="A226" s="42" t="s">
        <v>401</v>
      </c>
      <c r="B226" s="18" t="s">
        <v>402</v>
      </c>
      <c r="C226" s="25"/>
      <c r="D226" s="25"/>
      <c r="E226" s="31">
        <f>SUM(E227:E229)</f>
        <v>442</v>
      </c>
      <c r="F226" s="31">
        <f>SUM(F227:F229)</f>
        <v>125</v>
      </c>
      <c r="G226" s="23"/>
      <c r="H226" s="23"/>
      <c r="I226" s="23"/>
      <c r="J226" s="23"/>
      <c r="K226" s="31">
        <f>SUM(K227:K229)</f>
        <v>4272</v>
      </c>
      <c r="L226" s="30">
        <f>SUM(L227:L229)</f>
        <v>4252</v>
      </c>
      <c r="M226" s="23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ht="15.75">
      <c r="A227" s="24" t="s">
        <v>403</v>
      </c>
      <c r="B227" s="5" t="s">
        <v>405</v>
      </c>
      <c r="C227" s="25"/>
      <c r="D227" s="25"/>
      <c r="E227" s="23">
        <v>0</v>
      </c>
      <c r="F227" s="23">
        <v>0</v>
      </c>
      <c r="G227" s="23"/>
      <c r="H227" s="23"/>
      <c r="I227" s="23"/>
      <c r="J227" s="23"/>
      <c r="K227" s="23">
        <v>1419</v>
      </c>
      <c r="L227" s="26">
        <v>1142</v>
      </c>
      <c r="M227" s="23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ht="15.75">
      <c r="A228" s="24" t="s">
        <v>404</v>
      </c>
      <c r="B228" s="5" t="s">
        <v>407</v>
      </c>
      <c r="C228" s="25"/>
      <c r="D228" s="25"/>
      <c r="E228" s="23">
        <v>252</v>
      </c>
      <c r="F228" s="23">
        <v>125</v>
      </c>
      <c r="G228" s="23"/>
      <c r="H228" s="23"/>
      <c r="I228" s="23"/>
      <c r="J228" s="23"/>
      <c r="K228" s="26">
        <v>1048</v>
      </c>
      <c r="L228" s="23">
        <v>983</v>
      </c>
      <c r="M228" s="23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ht="15.75">
      <c r="A229" s="24" t="s">
        <v>406</v>
      </c>
      <c r="B229" s="33" t="s">
        <v>408</v>
      </c>
      <c r="C229" s="25"/>
      <c r="D229" s="25"/>
      <c r="E229" s="23">
        <v>190</v>
      </c>
      <c r="F229" s="23">
        <v>0</v>
      </c>
      <c r="G229" s="23"/>
      <c r="H229" s="23"/>
      <c r="I229" s="23"/>
      <c r="J229" s="23"/>
      <c r="K229" s="26">
        <v>1805</v>
      </c>
      <c r="L229" s="26">
        <v>2127</v>
      </c>
      <c r="M229" s="23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:25" ht="15.75">
      <c r="A230" s="24"/>
      <c r="B230" s="33" t="s">
        <v>409</v>
      </c>
      <c r="C230" s="25"/>
      <c r="D230" s="25"/>
      <c r="E230" s="23"/>
      <c r="F230" s="23"/>
      <c r="G230" s="23"/>
      <c r="H230" s="23"/>
      <c r="I230" s="23"/>
      <c r="J230" s="23"/>
      <c r="K230" s="23"/>
      <c r="L230" s="23"/>
      <c r="M230" s="23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ht="15.75">
      <c r="A231" s="24" t="s">
        <v>50</v>
      </c>
      <c r="B231" s="25" t="s">
        <v>177</v>
      </c>
      <c r="C231" s="25"/>
      <c r="D231" s="25"/>
      <c r="E231" s="23">
        <v>101</v>
      </c>
      <c r="F231" s="23">
        <v>0</v>
      </c>
      <c r="G231" s="23"/>
      <c r="H231" s="23"/>
      <c r="I231" s="23"/>
      <c r="J231" s="23"/>
      <c r="K231" s="23">
        <v>625</v>
      </c>
      <c r="L231" s="23">
        <v>3991</v>
      </c>
      <c r="M231" s="23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ht="15.75">
      <c r="A232" s="24" t="s">
        <v>438</v>
      </c>
      <c r="B232" s="5" t="s">
        <v>232</v>
      </c>
      <c r="C232" s="25"/>
      <c r="D232" s="25"/>
      <c r="E232" s="23">
        <v>211</v>
      </c>
      <c r="F232" s="23">
        <v>55</v>
      </c>
      <c r="G232" s="23"/>
      <c r="H232" s="23"/>
      <c r="I232" s="23"/>
      <c r="J232" s="23"/>
      <c r="K232" s="23">
        <v>448</v>
      </c>
      <c r="L232" s="23">
        <v>172</v>
      </c>
      <c r="M232" s="23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ht="15.75">
      <c r="A233" s="24" t="s">
        <v>96</v>
      </c>
      <c r="B233" s="5" t="s">
        <v>410</v>
      </c>
      <c r="C233" s="25"/>
      <c r="D233" s="25"/>
      <c r="E233" s="23">
        <v>714</v>
      </c>
      <c r="F233" s="23">
        <v>0</v>
      </c>
      <c r="G233" s="23"/>
      <c r="H233" s="23"/>
      <c r="I233" s="23"/>
      <c r="J233" s="23"/>
      <c r="K233" s="23">
        <v>510</v>
      </c>
      <c r="L233" s="23">
        <v>957</v>
      </c>
      <c r="M233" s="23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ht="15.75">
      <c r="A234" s="24" t="s">
        <v>112</v>
      </c>
      <c r="B234" s="5" t="s">
        <v>61</v>
      </c>
      <c r="C234" s="25"/>
      <c r="D234" s="25"/>
      <c r="E234" s="23">
        <v>141</v>
      </c>
      <c r="F234" s="23">
        <v>117</v>
      </c>
      <c r="G234" s="23"/>
      <c r="H234" s="23"/>
      <c r="I234" s="23"/>
      <c r="J234" s="23"/>
      <c r="K234" s="23">
        <v>997</v>
      </c>
      <c r="L234" s="23">
        <v>228</v>
      </c>
      <c r="M234" s="23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ht="15.75">
      <c r="A235" s="24" t="s">
        <v>124</v>
      </c>
      <c r="B235" s="5" t="s">
        <v>218</v>
      </c>
      <c r="C235" s="25"/>
      <c r="D235" s="25"/>
      <c r="E235" s="23">
        <v>295</v>
      </c>
      <c r="F235" s="23">
        <v>0</v>
      </c>
      <c r="G235" s="23"/>
      <c r="H235" s="23"/>
      <c r="I235" s="23"/>
      <c r="J235" s="23"/>
      <c r="K235" s="23">
        <v>443</v>
      </c>
      <c r="L235" s="23">
        <v>578</v>
      </c>
      <c r="M235" s="23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ht="15.75">
      <c r="A236" s="40" t="s">
        <v>143</v>
      </c>
      <c r="B236" s="5" t="s">
        <v>474</v>
      </c>
      <c r="C236" s="25"/>
      <c r="D236" s="25"/>
      <c r="E236" s="23">
        <v>416</v>
      </c>
      <c r="F236" s="23">
        <v>0</v>
      </c>
      <c r="G236" s="23"/>
      <c r="H236" s="23"/>
      <c r="I236" s="23"/>
      <c r="J236" s="23"/>
      <c r="K236" s="23">
        <v>508</v>
      </c>
      <c r="L236" s="26">
        <v>1282</v>
      </c>
      <c r="M236" s="23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ht="15.75">
      <c r="A237" s="14"/>
      <c r="B237" s="14"/>
      <c r="C237" s="14"/>
      <c r="D237" s="14"/>
      <c r="E237" s="16"/>
      <c r="F237" s="16"/>
      <c r="G237" s="16"/>
      <c r="H237" s="16"/>
      <c r="I237" s="16"/>
      <c r="J237" s="16"/>
      <c r="K237" s="16"/>
      <c r="L237" s="16"/>
      <c r="M237" s="16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5.75">
      <c r="A238" s="14"/>
      <c r="B238" s="14"/>
      <c r="C238" s="14"/>
      <c r="D238" s="14"/>
      <c r="E238" s="16"/>
      <c r="F238" s="16"/>
      <c r="G238" s="16"/>
      <c r="H238" s="16"/>
      <c r="I238" s="16"/>
      <c r="J238" s="16"/>
      <c r="K238" s="16"/>
      <c r="L238" s="16"/>
      <c r="M238" s="16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5.75">
      <c r="A239" s="14"/>
      <c r="B239" s="14"/>
      <c r="C239" s="14"/>
      <c r="D239" s="14"/>
      <c r="E239" s="16"/>
      <c r="F239" s="16"/>
      <c r="G239" s="16"/>
      <c r="H239" s="16"/>
      <c r="I239" s="16"/>
      <c r="J239" s="16"/>
      <c r="K239" s="16"/>
      <c r="L239" s="16"/>
      <c r="M239" s="16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5.75">
      <c r="A240" s="14"/>
      <c r="B240" s="14"/>
      <c r="C240" s="14"/>
      <c r="D240" s="14"/>
      <c r="E240" s="16"/>
      <c r="F240" s="16"/>
      <c r="G240" s="16"/>
      <c r="H240" s="16"/>
      <c r="I240" s="16"/>
      <c r="J240" s="16"/>
      <c r="K240" s="16"/>
      <c r="L240" s="16"/>
      <c r="M240" s="16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5.75">
      <c r="A241" s="14"/>
      <c r="B241" s="14"/>
      <c r="C241" s="14"/>
      <c r="D241" s="14"/>
      <c r="E241" s="16"/>
      <c r="F241" s="16"/>
      <c r="G241" s="16"/>
      <c r="H241" s="16"/>
      <c r="I241" s="16"/>
      <c r="J241" s="16"/>
      <c r="K241" s="16"/>
      <c r="L241" s="16"/>
      <c r="M241" s="16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5.75">
      <c r="A242" s="14"/>
      <c r="B242" s="14"/>
      <c r="C242" s="14"/>
      <c r="D242" s="14"/>
      <c r="E242" s="16"/>
      <c r="F242" s="16"/>
      <c r="G242" s="16"/>
      <c r="H242" s="16"/>
      <c r="I242" s="16"/>
      <c r="J242" s="16"/>
      <c r="K242" s="16"/>
      <c r="L242" s="16"/>
      <c r="M242" s="16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42.75" customHeight="1">
      <c r="A243" s="14"/>
      <c r="B243" s="43"/>
      <c r="C243" s="43"/>
      <c r="D243" s="43"/>
      <c r="E243" s="43"/>
      <c r="F243" s="44"/>
      <c r="G243" s="71" t="s">
        <v>471</v>
      </c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43"/>
      <c r="U243" s="43"/>
      <c r="V243" s="43"/>
      <c r="W243" s="43"/>
      <c r="X243" s="43"/>
      <c r="Y243" s="43"/>
    </row>
    <row r="244" spans="1:25" ht="15.75">
      <c r="A244" s="14"/>
      <c r="B244" s="14"/>
      <c r="C244" s="14"/>
      <c r="D244" s="14"/>
      <c r="E244" s="16"/>
      <c r="F244" s="45"/>
      <c r="G244" s="45"/>
      <c r="H244" s="45"/>
      <c r="I244" s="68" t="s">
        <v>468</v>
      </c>
      <c r="J244" s="68"/>
      <c r="K244" s="68"/>
      <c r="L244" s="68"/>
      <c r="M244" s="68"/>
      <c r="N244" s="68"/>
      <c r="O244" s="68"/>
      <c r="P244" s="46"/>
      <c r="Q244" s="46"/>
      <c r="R244" s="46"/>
      <c r="S244" s="46"/>
      <c r="T244" s="14"/>
      <c r="U244" s="14"/>
      <c r="V244" s="14"/>
      <c r="W244" s="14"/>
      <c r="X244" s="14"/>
      <c r="Y244" s="14"/>
    </row>
    <row r="245" spans="1:25" ht="15.75">
      <c r="A245" s="14"/>
      <c r="B245" s="17"/>
      <c r="C245" s="14"/>
      <c r="D245" s="14"/>
      <c r="E245" s="16"/>
      <c r="F245" s="45"/>
      <c r="G245" s="45"/>
      <c r="H245" s="45"/>
      <c r="I245" s="45"/>
      <c r="J245" s="45"/>
      <c r="K245" s="45"/>
      <c r="L245" s="45"/>
      <c r="M245" s="45"/>
      <c r="N245" s="46"/>
      <c r="O245" s="46"/>
      <c r="P245" s="46"/>
      <c r="Q245" s="46"/>
      <c r="R245" s="46"/>
      <c r="S245" s="46"/>
      <c r="T245" s="14"/>
      <c r="U245" s="14"/>
      <c r="V245" s="14"/>
      <c r="W245" s="14"/>
      <c r="X245" s="14"/>
      <c r="Y245" s="14"/>
    </row>
    <row r="246" spans="1:25" ht="9" customHeight="1">
      <c r="A246" s="14"/>
      <c r="B246" s="17"/>
      <c r="C246" s="14"/>
      <c r="D246" s="14"/>
      <c r="E246" s="16"/>
      <c r="F246" s="45"/>
      <c r="G246" s="45"/>
      <c r="H246" s="45"/>
      <c r="I246" s="45"/>
      <c r="J246" s="45"/>
      <c r="K246" s="45"/>
      <c r="L246" s="45"/>
      <c r="M246" s="45"/>
      <c r="N246" s="46"/>
      <c r="O246" s="46"/>
      <c r="P246" s="46"/>
      <c r="Q246" s="46"/>
      <c r="R246" s="46"/>
      <c r="S246" s="46"/>
      <c r="T246" s="14"/>
      <c r="U246" s="14"/>
      <c r="V246" s="14"/>
      <c r="W246" s="14"/>
      <c r="X246" s="14"/>
      <c r="Y246" s="14"/>
    </row>
    <row r="247" spans="1:25" ht="29.25" customHeight="1">
      <c r="A247" s="14"/>
      <c r="B247" s="43"/>
      <c r="C247" s="43"/>
      <c r="D247" s="43"/>
      <c r="E247" s="43"/>
      <c r="F247" s="44"/>
      <c r="G247" s="44" t="s">
        <v>472</v>
      </c>
      <c r="H247" s="44"/>
      <c r="I247" s="44"/>
      <c r="J247" s="44"/>
      <c r="K247" s="44" t="s">
        <v>506</v>
      </c>
      <c r="L247" s="44"/>
      <c r="M247" s="44"/>
      <c r="N247" s="44"/>
      <c r="O247" s="44"/>
      <c r="P247" s="44"/>
      <c r="Q247" s="44"/>
      <c r="R247" s="44"/>
      <c r="S247" s="44"/>
      <c r="T247" s="43"/>
      <c r="U247" s="43"/>
      <c r="V247" s="43"/>
      <c r="W247" s="43"/>
      <c r="X247" s="43"/>
      <c r="Y247" s="43"/>
    </row>
    <row r="248" spans="1:25" ht="15.75">
      <c r="A248" s="14"/>
      <c r="B248" s="17"/>
      <c r="C248" s="14"/>
      <c r="D248" s="14"/>
      <c r="E248" s="16"/>
      <c r="F248" s="68" t="s">
        <v>469</v>
      </c>
      <c r="G248" s="68"/>
      <c r="H248" s="68"/>
      <c r="I248" s="68"/>
      <c r="J248" s="68" t="s">
        <v>470</v>
      </c>
      <c r="K248" s="68"/>
      <c r="L248" s="68"/>
      <c r="M248" s="68"/>
      <c r="N248" s="47"/>
      <c r="O248" s="47"/>
      <c r="P248" s="47"/>
      <c r="Q248" s="47"/>
      <c r="R248" s="47"/>
      <c r="S248" s="47"/>
      <c r="T248" s="14"/>
      <c r="U248" s="14"/>
      <c r="V248" s="14"/>
      <c r="W248" s="14"/>
      <c r="X248" s="14"/>
      <c r="Y248" s="14"/>
    </row>
    <row r="249" spans="1:25" ht="15.75">
      <c r="B249" s="12"/>
      <c r="E249" s="9"/>
      <c r="F249" s="9"/>
      <c r="G249" s="9"/>
      <c r="H249" s="9"/>
      <c r="I249" s="9"/>
      <c r="J249" s="9"/>
      <c r="K249" s="9"/>
      <c r="L249" s="9"/>
      <c r="M249" s="9"/>
    </row>
    <row r="250" spans="1:25" ht="15.75">
      <c r="B250" s="12"/>
      <c r="E250" s="9"/>
      <c r="F250" s="9"/>
      <c r="G250" s="9"/>
      <c r="H250" s="9"/>
      <c r="I250" s="9"/>
      <c r="J250" s="9"/>
      <c r="K250" s="9"/>
      <c r="L250" s="9"/>
      <c r="M250" s="9"/>
    </row>
    <row r="251" spans="1:25" ht="15.75">
      <c r="B251" s="12"/>
      <c r="E251" s="9"/>
      <c r="F251" s="9"/>
      <c r="G251" s="9"/>
      <c r="H251" s="9"/>
      <c r="I251" s="9"/>
      <c r="J251" s="9"/>
      <c r="K251" s="9"/>
      <c r="L251" s="9"/>
      <c r="M251" s="9"/>
    </row>
    <row r="252" spans="1:25">
      <c r="E252" s="8"/>
      <c r="F252" s="8"/>
      <c r="G252" s="8"/>
      <c r="H252" s="8"/>
      <c r="I252" s="8"/>
      <c r="J252" s="8"/>
      <c r="K252" s="8"/>
      <c r="L252" s="8"/>
    </row>
    <row r="253" spans="1:25">
      <c r="E253" s="8"/>
      <c r="F253" s="8"/>
      <c r="G253" s="8"/>
      <c r="H253" s="8"/>
      <c r="I253" s="8"/>
      <c r="J253" s="8"/>
      <c r="K253" s="8"/>
      <c r="L253" s="8"/>
    </row>
    <row r="254" spans="1:25">
      <c r="E254" s="8"/>
      <c r="F254" s="8"/>
      <c r="G254" s="8"/>
      <c r="H254" s="8"/>
      <c r="I254" s="8"/>
      <c r="J254" s="8"/>
      <c r="K254" s="8"/>
      <c r="L254" s="8"/>
    </row>
    <row r="255" spans="1:25">
      <c r="E255" s="8"/>
      <c r="F255" s="8"/>
      <c r="G255" s="8"/>
      <c r="H255" s="8"/>
      <c r="I255" s="8"/>
      <c r="J255" s="8"/>
      <c r="K255" s="8"/>
      <c r="L255" s="8"/>
    </row>
    <row r="256" spans="1:25">
      <c r="E256" s="8"/>
      <c r="F256" s="8"/>
      <c r="G256" s="8"/>
      <c r="H256" s="8"/>
      <c r="I256" s="8"/>
      <c r="J256" s="8"/>
      <c r="K256" s="8"/>
      <c r="L256" s="8"/>
    </row>
    <row r="257" spans="5:12">
      <c r="E257" s="8"/>
      <c r="F257" s="8"/>
      <c r="G257" s="8"/>
      <c r="H257" s="8"/>
      <c r="I257" s="8"/>
      <c r="J257" s="8"/>
      <c r="K257" s="8"/>
      <c r="L257" s="8"/>
    </row>
    <row r="258" spans="5:12">
      <c r="E258" s="8"/>
      <c r="F258" s="8"/>
      <c r="G258" s="8"/>
      <c r="H258" s="8"/>
      <c r="I258" s="8"/>
      <c r="J258" s="8"/>
      <c r="K258" s="8"/>
      <c r="L258" s="8"/>
    </row>
    <row r="259" spans="5:12">
      <c r="E259" s="8"/>
      <c r="F259" s="8"/>
      <c r="G259" s="8"/>
      <c r="H259" s="8"/>
      <c r="I259" s="8"/>
      <c r="J259" s="8"/>
      <c r="K259" s="8"/>
      <c r="L259" s="8"/>
    </row>
    <row r="260" spans="5:12">
      <c r="E260" s="8"/>
      <c r="F260" s="8"/>
      <c r="G260" s="8"/>
      <c r="H260" s="8"/>
      <c r="I260" s="8"/>
      <c r="J260" s="8"/>
      <c r="K260" s="8"/>
      <c r="L260" s="8"/>
    </row>
    <row r="261" spans="5:12">
      <c r="E261" s="8"/>
      <c r="F261" s="8"/>
      <c r="G261" s="8"/>
      <c r="H261" s="8"/>
      <c r="I261" s="8"/>
      <c r="J261" s="8"/>
      <c r="K261" s="8"/>
      <c r="L261" s="8"/>
    </row>
    <row r="262" spans="5:12">
      <c r="E262" s="8"/>
      <c r="F262" s="8"/>
      <c r="G262" s="8"/>
      <c r="H262" s="8"/>
      <c r="I262" s="8"/>
      <c r="J262" s="8"/>
      <c r="K262" s="8"/>
      <c r="L262" s="8"/>
    </row>
    <row r="263" spans="5:12">
      <c r="E263" s="8"/>
      <c r="F263" s="8"/>
      <c r="G263" s="8"/>
      <c r="H263" s="8"/>
      <c r="I263" s="8"/>
      <c r="J263" s="8"/>
      <c r="K263" s="8"/>
      <c r="L263" s="8"/>
    </row>
    <row r="264" spans="5:12">
      <c r="E264" s="8"/>
      <c r="F264" s="8"/>
      <c r="G264" s="8"/>
      <c r="H264" s="8"/>
      <c r="I264" s="8"/>
      <c r="J264" s="8"/>
      <c r="K264" s="8"/>
      <c r="L264" s="8"/>
    </row>
    <row r="265" spans="5:12">
      <c r="E265" s="8"/>
      <c r="F265" s="8"/>
      <c r="G265" s="8"/>
      <c r="H265" s="8"/>
      <c r="I265" s="8"/>
      <c r="J265" s="8"/>
      <c r="K265" s="8"/>
      <c r="L265" s="8"/>
    </row>
    <row r="266" spans="5:12">
      <c r="E266" s="8"/>
      <c r="F266" s="8"/>
      <c r="G266" s="8"/>
      <c r="H266" s="8"/>
      <c r="I266" s="8"/>
      <c r="J266" s="8"/>
      <c r="K266" s="8"/>
      <c r="L266" s="8"/>
    </row>
    <row r="267" spans="5:12">
      <c r="E267" s="8"/>
      <c r="F267" s="8"/>
      <c r="G267" s="8"/>
      <c r="H267" s="8"/>
      <c r="I267" s="8"/>
      <c r="J267" s="8"/>
      <c r="K267" s="8"/>
      <c r="L267" s="8"/>
    </row>
    <row r="268" spans="5:12">
      <c r="E268" s="8"/>
      <c r="F268" s="8"/>
      <c r="G268" s="8"/>
      <c r="H268" s="8"/>
      <c r="I268" s="8"/>
      <c r="J268" s="8"/>
      <c r="K268" s="8"/>
      <c r="L268" s="8"/>
    </row>
    <row r="269" spans="5:12">
      <c r="E269" s="8"/>
      <c r="F269" s="8"/>
      <c r="G269" s="8"/>
      <c r="H269" s="8"/>
      <c r="I269" s="8"/>
      <c r="J269" s="8"/>
      <c r="K269" s="8"/>
      <c r="L269" s="8"/>
    </row>
    <row r="270" spans="5:12">
      <c r="E270" s="8"/>
      <c r="F270" s="8"/>
      <c r="G270" s="8"/>
      <c r="H270" s="8"/>
      <c r="I270" s="8"/>
      <c r="J270" s="8"/>
      <c r="K270" s="8"/>
      <c r="L270" s="8"/>
    </row>
    <row r="271" spans="5:12">
      <c r="E271" s="8"/>
      <c r="F271" s="8"/>
      <c r="G271" s="8"/>
      <c r="H271" s="8"/>
      <c r="I271" s="8"/>
      <c r="J271" s="8"/>
      <c r="K271" s="8"/>
      <c r="L271" s="8"/>
    </row>
    <row r="272" spans="5:12">
      <c r="E272" s="8"/>
      <c r="F272" s="8"/>
      <c r="G272" s="8"/>
      <c r="H272" s="8"/>
      <c r="I272" s="8"/>
      <c r="J272" s="8"/>
      <c r="K272" s="8"/>
      <c r="L272" s="8"/>
    </row>
    <row r="273" spans="5:12">
      <c r="E273" s="8"/>
      <c r="F273" s="8"/>
      <c r="G273" s="8"/>
      <c r="H273" s="8"/>
      <c r="I273" s="8"/>
      <c r="J273" s="8"/>
      <c r="K273" s="8"/>
      <c r="L273" s="8"/>
    </row>
    <row r="274" spans="5:12">
      <c r="E274" s="8"/>
      <c r="F274" s="8"/>
      <c r="G274" s="8"/>
      <c r="H274" s="8"/>
      <c r="I274" s="8"/>
      <c r="J274" s="8"/>
      <c r="K274" s="8"/>
      <c r="L274" s="8"/>
    </row>
    <row r="275" spans="5:12">
      <c r="E275" s="8"/>
      <c r="F275" s="8"/>
      <c r="G275" s="8"/>
      <c r="H275" s="8"/>
      <c r="I275" s="8"/>
      <c r="J275" s="8"/>
      <c r="K275" s="8"/>
      <c r="L275" s="8"/>
    </row>
    <row r="276" spans="5:12">
      <c r="E276" s="8"/>
      <c r="F276" s="8"/>
      <c r="G276" s="8"/>
      <c r="H276" s="8"/>
      <c r="I276" s="8"/>
      <c r="J276" s="8"/>
      <c r="K276" s="8"/>
      <c r="L276" s="8"/>
    </row>
    <row r="277" spans="5:12">
      <c r="E277" s="8"/>
      <c r="F277" s="8"/>
      <c r="G277" s="8"/>
      <c r="H277" s="8"/>
      <c r="I277" s="8"/>
      <c r="J277" s="8"/>
      <c r="K277" s="8"/>
      <c r="L277" s="8"/>
    </row>
    <row r="278" spans="5:12">
      <c r="E278" s="8"/>
      <c r="F278" s="8"/>
      <c r="G278" s="8"/>
      <c r="H278" s="8"/>
      <c r="I278" s="8"/>
      <c r="J278" s="8"/>
      <c r="K278" s="8"/>
      <c r="L278" s="8"/>
    </row>
    <row r="279" spans="5:12">
      <c r="E279" s="8"/>
      <c r="F279" s="8"/>
      <c r="G279" s="8"/>
      <c r="H279" s="8"/>
      <c r="I279" s="8"/>
      <c r="J279" s="8"/>
      <c r="K279" s="8"/>
      <c r="L279" s="8"/>
    </row>
    <row r="280" spans="5:12">
      <c r="E280" s="8"/>
      <c r="F280" s="8"/>
      <c r="G280" s="8"/>
      <c r="H280" s="8"/>
      <c r="I280" s="8"/>
      <c r="J280" s="8"/>
      <c r="K280" s="8"/>
      <c r="L280" s="8"/>
    </row>
    <row r="281" spans="5:12">
      <c r="E281" s="8"/>
      <c r="F281" s="8"/>
      <c r="G281" s="8"/>
      <c r="H281" s="8"/>
      <c r="I281" s="8"/>
      <c r="J281" s="8"/>
      <c r="K281" s="8"/>
      <c r="L281" s="8"/>
    </row>
    <row r="282" spans="5:12">
      <c r="E282" s="8"/>
      <c r="F282" s="8"/>
      <c r="G282" s="8"/>
      <c r="H282" s="8"/>
      <c r="I282" s="8"/>
      <c r="J282" s="8"/>
      <c r="K282" s="8"/>
      <c r="L282" s="8"/>
    </row>
    <row r="283" spans="5:12">
      <c r="E283" s="8"/>
      <c r="F283" s="8"/>
      <c r="G283" s="8"/>
      <c r="H283" s="8"/>
      <c r="I283" s="8"/>
      <c r="J283" s="8"/>
      <c r="K283" s="8"/>
      <c r="L283" s="8"/>
    </row>
    <row r="284" spans="5:12">
      <c r="E284" s="8"/>
      <c r="F284" s="8"/>
      <c r="G284" s="8"/>
      <c r="H284" s="8"/>
      <c r="I284" s="8"/>
      <c r="J284" s="8"/>
      <c r="K284" s="8"/>
      <c r="L284" s="8"/>
    </row>
    <row r="285" spans="5:12">
      <c r="E285" s="8"/>
      <c r="F285" s="8"/>
      <c r="G285" s="8"/>
      <c r="H285" s="8"/>
      <c r="I285" s="8"/>
      <c r="J285" s="8"/>
      <c r="K285" s="8"/>
      <c r="L285" s="8"/>
    </row>
    <row r="286" spans="5:12">
      <c r="E286" s="8"/>
      <c r="F286" s="8"/>
      <c r="G286" s="8"/>
      <c r="H286" s="8"/>
      <c r="I286" s="8"/>
      <c r="J286" s="8"/>
      <c r="K286" s="8"/>
      <c r="L286" s="8"/>
    </row>
    <row r="287" spans="5:12">
      <c r="E287" s="8"/>
      <c r="F287" s="8"/>
      <c r="G287" s="8"/>
      <c r="H287" s="8"/>
      <c r="I287" s="8"/>
      <c r="J287" s="8"/>
      <c r="K287" s="8"/>
      <c r="L287" s="8"/>
    </row>
    <row r="288" spans="5:12">
      <c r="E288" s="8"/>
      <c r="F288" s="8"/>
      <c r="G288" s="8"/>
      <c r="H288" s="8"/>
      <c r="I288" s="8"/>
      <c r="J288" s="8"/>
      <c r="K288" s="8"/>
      <c r="L288" s="8"/>
    </row>
    <row r="289" spans="5:12">
      <c r="E289" s="8"/>
      <c r="F289" s="8"/>
      <c r="G289" s="8"/>
      <c r="H289" s="8"/>
      <c r="I289" s="8"/>
      <c r="J289" s="8"/>
      <c r="K289" s="8"/>
      <c r="L289" s="8"/>
    </row>
    <row r="290" spans="5:12">
      <c r="E290" s="8"/>
      <c r="F290" s="8"/>
      <c r="G290" s="8"/>
      <c r="H290" s="8"/>
      <c r="I290" s="8"/>
      <c r="J290" s="8"/>
      <c r="K290" s="8"/>
      <c r="L290" s="8"/>
    </row>
  </sheetData>
  <mergeCells count="13">
    <mergeCell ref="A18:A19"/>
    <mergeCell ref="B18:B19"/>
    <mergeCell ref="C18:Y18"/>
    <mergeCell ref="F248:I248"/>
    <mergeCell ref="J248:M248"/>
    <mergeCell ref="A21:B21"/>
    <mergeCell ref="G243:S243"/>
    <mergeCell ref="I244:O244"/>
    <mergeCell ref="Q1:X6"/>
    <mergeCell ref="U8:V9"/>
    <mergeCell ref="A11:Y14"/>
    <mergeCell ref="A15:Y15"/>
    <mergeCell ref="A16:Y16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18" fitToHeight="3" orientation="landscape" r:id="rId1"/>
  <rowBreaks count="1" manualBreakCount="1">
    <brk id="144" max="24" man="1"/>
  </rowBreaks>
  <ignoredErrors>
    <ignoredError sqref="A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7"/>
  <sheetViews>
    <sheetView topLeftCell="D1" workbookViewId="0">
      <selection activeCell="D2" sqref="D2"/>
    </sheetView>
  </sheetViews>
  <sheetFormatPr defaultRowHeight="15"/>
  <cols>
    <col min="2" max="2" width="20.85546875" customWidth="1"/>
    <col min="3" max="3" width="11.140625" customWidth="1"/>
    <col min="4" max="4" width="16.28515625" customWidth="1"/>
  </cols>
  <sheetData>
    <row r="1" spans="1:25" ht="16.5" thickBot="1">
      <c r="A1" s="63" t="s">
        <v>0</v>
      </c>
      <c r="B1" s="63" t="s">
        <v>1</v>
      </c>
      <c r="C1" s="65" t="s">
        <v>2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ht="111" customHeight="1" thickBot="1">
      <c r="A2" s="64"/>
      <c r="B2" s="64"/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1" t="s">
        <v>47</v>
      </c>
      <c r="X2" s="1" t="s">
        <v>48</v>
      </c>
      <c r="Y2" s="1" t="s">
        <v>49</v>
      </c>
    </row>
    <row r="3" spans="1:25" ht="16.5" thickBot="1">
      <c r="A3" s="2">
        <v>1</v>
      </c>
      <c r="B3" s="1">
        <v>2</v>
      </c>
      <c r="C3" s="1">
        <v>26</v>
      </c>
      <c r="D3" s="1">
        <v>27</v>
      </c>
      <c r="E3" s="1">
        <v>28</v>
      </c>
      <c r="F3" s="1">
        <v>29</v>
      </c>
      <c r="G3" s="1">
        <v>30</v>
      </c>
      <c r="H3" s="1">
        <v>31</v>
      </c>
      <c r="I3" s="1">
        <v>32</v>
      </c>
      <c r="J3" s="1">
        <v>33</v>
      </c>
      <c r="K3" s="1">
        <v>34</v>
      </c>
      <c r="L3" s="1">
        <v>35</v>
      </c>
      <c r="M3" s="1">
        <v>36</v>
      </c>
      <c r="N3" s="1">
        <v>37</v>
      </c>
      <c r="O3" s="1">
        <v>38</v>
      </c>
      <c r="P3" s="1">
        <v>39</v>
      </c>
      <c r="Q3" s="1">
        <v>40</v>
      </c>
      <c r="R3" s="1">
        <v>41</v>
      </c>
      <c r="S3" s="1">
        <v>42</v>
      </c>
      <c r="T3" s="1">
        <v>43</v>
      </c>
      <c r="U3" s="1">
        <v>44</v>
      </c>
      <c r="V3" s="1">
        <v>45</v>
      </c>
      <c r="W3" s="1">
        <v>46</v>
      </c>
      <c r="X3" s="1">
        <v>47</v>
      </c>
      <c r="Y3" s="1">
        <v>48</v>
      </c>
    </row>
    <row r="4" spans="1:25" ht="16.5" thickBot="1">
      <c r="A4" s="69" t="s">
        <v>26</v>
      </c>
      <c r="B4" s="7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thickBot="1">
      <c r="A5" s="4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thickBo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thickBot="1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</sheetData>
  <mergeCells count="4">
    <mergeCell ref="A1:A2"/>
    <mergeCell ref="B1:B2"/>
    <mergeCell ref="C1:Y1"/>
    <mergeCell ref="A4:B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9"/>
  <sheetViews>
    <sheetView workbookViewId="0">
      <selection activeCell="C14" sqref="C14"/>
    </sheetView>
  </sheetViews>
  <sheetFormatPr defaultRowHeight="15"/>
  <cols>
    <col min="1" max="1" width="23.85546875" customWidth="1"/>
    <col min="2" max="2" width="18.42578125" customWidth="1"/>
    <col min="3" max="3" width="13.85546875" customWidth="1"/>
    <col min="5" max="5" width="9.5703125" bestFit="1" customWidth="1"/>
  </cols>
  <sheetData>
    <row r="1" spans="1:24" ht="109.5" customHeight="1" thickBot="1">
      <c r="A1" s="72" t="s">
        <v>0</v>
      </c>
      <c r="B1" s="72" t="s">
        <v>475</v>
      </c>
      <c r="C1" s="74" t="s">
        <v>2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63.75" thickBot="1">
      <c r="A2" s="73"/>
      <c r="B2" s="73"/>
      <c r="C2" s="54" t="s">
        <v>476</v>
      </c>
      <c r="D2" s="54" t="s">
        <v>477</v>
      </c>
      <c r="E2" s="54" t="s">
        <v>478</v>
      </c>
      <c r="F2" s="54" t="s">
        <v>479</v>
      </c>
      <c r="G2" s="54" t="s">
        <v>480</v>
      </c>
      <c r="H2" s="54" t="s">
        <v>481</v>
      </c>
      <c r="I2" s="54" t="s">
        <v>482</v>
      </c>
      <c r="J2" s="54" t="s">
        <v>483</v>
      </c>
      <c r="K2" s="54" t="s">
        <v>484</v>
      </c>
      <c r="L2" s="54" t="s">
        <v>485</v>
      </c>
      <c r="M2" s="54" t="s">
        <v>486</v>
      </c>
      <c r="N2" s="54" t="s">
        <v>487</v>
      </c>
      <c r="O2" s="54" t="s">
        <v>488</v>
      </c>
      <c r="P2" s="54" t="s">
        <v>489</v>
      </c>
      <c r="Q2" s="54" t="s">
        <v>490</v>
      </c>
      <c r="R2" s="54" t="s">
        <v>491</v>
      </c>
      <c r="S2" s="54" t="s">
        <v>492</v>
      </c>
      <c r="T2" s="54" t="s">
        <v>493</v>
      </c>
      <c r="U2" s="54" t="s">
        <v>494</v>
      </c>
      <c r="V2" s="54" t="s">
        <v>495</v>
      </c>
      <c r="W2" s="54" t="s">
        <v>496</v>
      </c>
      <c r="X2" s="54" t="s">
        <v>497</v>
      </c>
    </row>
    <row r="3" spans="1:24" ht="16.5" thickBot="1">
      <c r="A3" s="54">
        <v>1</v>
      </c>
      <c r="B3" s="54">
        <v>2</v>
      </c>
      <c r="C3" s="54">
        <v>49</v>
      </c>
      <c r="D3" s="54">
        <v>50</v>
      </c>
      <c r="E3" s="54">
        <v>51</v>
      </c>
      <c r="F3" s="54">
        <v>52</v>
      </c>
      <c r="G3" s="54">
        <v>53</v>
      </c>
      <c r="H3" s="54">
        <v>54</v>
      </c>
      <c r="I3" s="54">
        <v>55</v>
      </c>
      <c r="J3" s="54">
        <v>56</v>
      </c>
      <c r="K3" s="54">
        <v>57</v>
      </c>
      <c r="L3" s="54">
        <v>58</v>
      </c>
      <c r="M3" s="54">
        <v>59</v>
      </c>
      <c r="N3" s="54">
        <v>60</v>
      </c>
      <c r="O3" s="54">
        <v>61</v>
      </c>
      <c r="P3" s="54">
        <v>62</v>
      </c>
      <c r="Q3" s="54">
        <v>63</v>
      </c>
      <c r="R3" s="54">
        <v>64</v>
      </c>
      <c r="S3" s="54">
        <v>65</v>
      </c>
      <c r="T3" s="54">
        <v>66</v>
      </c>
      <c r="U3" s="54">
        <v>67</v>
      </c>
      <c r="V3" s="54">
        <v>68</v>
      </c>
      <c r="W3" s="54">
        <v>69</v>
      </c>
      <c r="X3" s="54">
        <v>70</v>
      </c>
    </row>
    <row r="4" spans="1:24" ht="16.5" thickBo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4" ht="16.5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6.5" thickBo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63.75" thickBot="1">
      <c r="A7" s="55"/>
      <c r="B7" s="56" t="s">
        <v>498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4" ht="18.75">
      <c r="A8" s="51"/>
      <c r="B8" s="53"/>
      <c r="C8" s="50"/>
      <c r="D8" s="52"/>
      <c r="E8" s="48"/>
    </row>
    <row r="9" spans="1:24" ht="18.75">
      <c r="A9" s="51"/>
      <c r="B9" s="53"/>
      <c r="C9" s="50"/>
      <c r="D9" s="52"/>
      <c r="E9" s="48"/>
    </row>
    <row r="10" spans="1:24" ht="18.75">
      <c r="A10" s="51"/>
      <c r="B10" s="53"/>
      <c r="C10" s="50"/>
      <c r="D10" s="52"/>
      <c r="E10" s="48"/>
    </row>
    <row r="11" spans="1:24" ht="18.75">
      <c r="A11" s="51"/>
      <c r="B11" s="53"/>
      <c r="C11" s="50"/>
      <c r="D11" s="52"/>
      <c r="E11" s="48"/>
    </row>
    <row r="12" spans="1:24" ht="18.75">
      <c r="A12" s="51"/>
      <c r="B12" s="53"/>
      <c r="C12" s="50"/>
      <c r="D12" s="52"/>
      <c r="E12" s="48"/>
    </row>
    <row r="13" spans="1:24" ht="18.75">
      <c r="A13" s="51"/>
      <c r="B13" s="53"/>
      <c r="C13" s="50"/>
      <c r="D13" s="52"/>
      <c r="E13" s="48"/>
    </row>
    <row r="14" spans="1:24" ht="18.75">
      <c r="A14" s="51"/>
      <c r="B14" s="53"/>
      <c r="C14" s="50"/>
      <c r="D14" s="52"/>
      <c r="E14" s="48"/>
    </row>
    <row r="15" spans="1:24" ht="18.75">
      <c r="A15" s="51"/>
      <c r="B15" s="53"/>
      <c r="C15" s="50"/>
      <c r="D15" s="52"/>
      <c r="E15" s="48"/>
    </row>
    <row r="16" spans="1:24" ht="18.75">
      <c r="A16" s="51"/>
      <c r="B16" s="53"/>
      <c r="C16" s="50"/>
      <c r="D16" s="52"/>
      <c r="E16" s="48"/>
    </row>
    <row r="17" spans="1:5" ht="18.75">
      <c r="A17" s="51"/>
      <c r="B17" s="53"/>
      <c r="C17" s="50"/>
      <c r="D17" s="52"/>
      <c r="E17" s="48"/>
    </row>
    <row r="18" spans="1:5" ht="18.75">
      <c r="A18" s="51"/>
      <c r="B18" s="53"/>
      <c r="C18" s="50"/>
      <c r="D18" s="52"/>
      <c r="E18" s="49"/>
    </row>
    <row r="19" spans="1:5" ht="18.75">
      <c r="A19" s="51"/>
      <c r="B19" s="53"/>
      <c r="C19" s="50"/>
      <c r="D19" s="52"/>
      <c r="E19" s="49"/>
    </row>
  </sheetData>
  <mergeCells count="3">
    <mergeCell ref="A1:A2"/>
    <mergeCell ref="B1:B2"/>
    <mergeCell ref="C1:X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"/>
  <sheetViews>
    <sheetView workbookViewId="0">
      <selection sqref="A1:X7"/>
    </sheetView>
  </sheetViews>
  <sheetFormatPr defaultRowHeight="15"/>
  <cols>
    <col min="2" max="2" width="19.85546875" customWidth="1"/>
  </cols>
  <sheetData>
    <row r="1" spans="1:24" ht="139.5" customHeight="1" thickBot="1">
      <c r="A1" s="72" t="s">
        <v>0</v>
      </c>
      <c r="B1" s="72" t="s">
        <v>475</v>
      </c>
      <c r="C1" s="74" t="s">
        <v>2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46.5" customHeight="1" thickBot="1">
      <c r="A2" s="73"/>
      <c r="B2" s="73"/>
      <c r="C2" s="54" t="s">
        <v>499</v>
      </c>
      <c r="D2" s="54" t="s">
        <v>500</v>
      </c>
      <c r="E2" s="54" t="s">
        <v>501</v>
      </c>
      <c r="F2" s="54" t="s">
        <v>502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6.5" thickBot="1">
      <c r="A3" s="54">
        <v>1</v>
      </c>
      <c r="B3" s="54">
        <v>2</v>
      </c>
      <c r="C3" s="54">
        <v>71</v>
      </c>
      <c r="D3" s="54">
        <v>72</v>
      </c>
      <c r="E3" s="54">
        <v>73</v>
      </c>
      <c r="F3" s="54">
        <v>74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6.5" thickBo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4" ht="16.5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6.5" thickBo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48" thickBot="1">
      <c r="A7" s="55"/>
      <c r="B7" s="56" t="s">
        <v>498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</sheetData>
  <mergeCells count="3">
    <mergeCell ref="A1:A2"/>
    <mergeCell ref="B1:B2"/>
    <mergeCell ref="C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Птицы 1 </vt:lpstr>
      <vt:lpstr>Птицы2</vt:lpstr>
      <vt:lpstr>Птицы 3</vt:lpstr>
      <vt:lpstr>Птицы 4</vt:lpstr>
      <vt:lpstr>'Птицы 1 '!Заголовки_для_печати</vt:lpstr>
      <vt:lpstr>'Птицы 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2022-09-12T06:48:13Z</dcterms:modified>
</cp:coreProperties>
</file>